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6380" windowHeight="10365" activeTab="0"/>
  </bookViews>
  <sheets>
    <sheet name="Verteiler" sheetId="1" r:id="rId1"/>
    <sheet name="Staat" sheetId="2" r:id="rId2"/>
    <sheet name="Bh-Formular" sheetId="3" r:id="rId3"/>
    <sheet name="Debeka" sheetId="4" r:id="rId4"/>
    <sheet name="BVK" sheetId="5" r:id="rId5"/>
    <sheet name="Daten" sheetId="6" r:id="rId6"/>
    <sheet name="Kk-Erstattung" sheetId="7" r:id="rId7"/>
  </sheets>
  <definedNames>
    <definedName name="_xlnm.Print_Area" localSheetId="2">'Bh-Formular'!$A$1:$J$112</definedName>
    <definedName name="_xlnm.Print_Area" localSheetId="4">'BVK'!$A$1:$H$112</definedName>
    <definedName name="_xlnm.Print_Area" localSheetId="3">'Debeka'!$A$1:$H$112</definedName>
    <definedName name="_xlnm.Print_Area" localSheetId="1">'Staat'!$A$1:$J$112</definedName>
    <definedName name="CRITERIA" localSheetId="2">'Bh-Formular'!$U$5:$V$6</definedName>
    <definedName name="CRITERIA" localSheetId="4">'BVK'!$Q$5:$R$6</definedName>
    <definedName name="CRITERIA" localSheetId="5">'Daten'!$H$5:$I$6</definedName>
    <definedName name="CRITERIA" localSheetId="3">'Debeka'!$R$5:$S$6</definedName>
    <definedName name="CRITERIA" localSheetId="1">'Staat'!$U$5:$V$6</definedName>
    <definedName name="CRITERIA" localSheetId="0">'Verteiler'!$H$15:$H$17</definedName>
    <definedName name="EXTRACT" localSheetId="2">'Bh-Formular'!$L$6:$P$6</definedName>
    <definedName name="EXTRACT" localSheetId="4">'BVK'!$J$6:$M$6</definedName>
    <definedName name="EXTRACT" localSheetId="3">'Debeka'!$J$6:$M$6</definedName>
    <definedName name="EXTRACT" localSheetId="1">'Staat'!$L$6:$P$6</definedName>
    <definedName name="EXTRACT" localSheetId="0">'Verteiler'!$G$19:$K$19</definedName>
  </definedNames>
  <calcPr fullCalcOnLoad="1"/>
</workbook>
</file>

<file path=xl/sharedStrings.xml><?xml version="1.0" encoding="utf-8"?>
<sst xmlns="http://schemas.openxmlformats.org/spreadsheetml/2006/main" count="178" uniqueCount="93">
  <si>
    <t>Patient</t>
  </si>
  <si>
    <t>Kostenart</t>
  </si>
  <si>
    <t>Datum</t>
  </si>
  <si>
    <t>Betrag</t>
  </si>
  <si>
    <t>Minderung</t>
  </si>
  <si>
    <t>E</t>
  </si>
  <si>
    <t>R</t>
  </si>
  <si>
    <t>A</t>
  </si>
  <si>
    <t>K</t>
  </si>
  <si>
    <t>Z</t>
  </si>
  <si>
    <t>S</t>
  </si>
  <si>
    <t>K1</t>
  </si>
  <si>
    <t>K2</t>
  </si>
  <si>
    <t>Krankenkostenabrechnung - Beihilfe und Krankenkasse</t>
  </si>
  <si>
    <t>Kennung</t>
  </si>
  <si>
    <t>Name</t>
  </si>
  <si>
    <t>Vorname</t>
  </si>
  <si>
    <t>Geburtsdatum</t>
  </si>
  <si>
    <t>Rückerstattung Kk</t>
  </si>
  <si>
    <t>%</t>
  </si>
  <si>
    <t>Erstattung</t>
  </si>
  <si>
    <t>Abrechnungszeitraum:</t>
  </si>
  <si>
    <t>Beihilfeabrechnung</t>
  </si>
  <si>
    <t>Startdatum:</t>
  </si>
  <si>
    <t>Enddatum:</t>
  </si>
  <si>
    <t>bis</t>
  </si>
  <si>
    <t>Erstattungsbetrag:</t>
  </si>
  <si>
    <t>Start-Stop</t>
  </si>
  <si>
    <t>Kriti</t>
  </si>
  <si>
    <t>Krankenkasse Abrechnung</t>
  </si>
  <si>
    <t>Kk</t>
  </si>
  <si>
    <t>(ohne Angabe = heute)</t>
  </si>
  <si>
    <t>Bei der Verwendung der</t>
  </si>
  <si>
    <t>Eingabemaske unbedingt</t>
  </si>
  <si>
    <t>auf richtige Dateneingabe</t>
  </si>
  <si>
    <t>achten! Es erfolgt keine</t>
  </si>
  <si>
    <t>Datenkontrolle!!</t>
  </si>
  <si>
    <t>ert</t>
  </si>
  <si>
    <t>Krankenkosten BVK-Abrechnung vom</t>
  </si>
  <si>
    <t>----------------------</t>
  </si>
  <si>
    <t>--------------------</t>
  </si>
  <si>
    <t>Rechnungsdatum:</t>
  </si>
  <si>
    <t>--</t>
  </si>
  <si>
    <t>Erstattung Bh (%)</t>
  </si>
  <si>
    <t>Erstattung Kk (%)</t>
  </si>
  <si>
    <t>Sort</t>
  </si>
  <si>
    <t>Krankenkosten DeBeKa-Abrechnung vom</t>
  </si>
  <si>
    <t>Mind.</t>
  </si>
  <si>
    <t>------------------------</t>
  </si>
  <si>
    <t>-----------------------</t>
  </si>
  <si>
    <t>Geschäftszeichen:</t>
  </si>
  <si>
    <t>Zusammenstellung der Aufwendungen zum Beihilfeantrag</t>
  </si>
  <si>
    <t>vom:</t>
  </si>
  <si>
    <t>Beachten Sie bitte folgende Hinweise:</t>
  </si>
  <si>
    <t>Die Zusammenstellung der Aufwendungen ist dem Beihilfeantrag beizufügen. Die Belege sind nach Personen  geordnet</t>
  </si>
  <si>
    <t>A=Antragsteller  E=Ehegatte  K=Kind</t>
  </si>
  <si>
    <t>(bei gleichem Vornamen eines Elternteils und Kindes bitte Belege mit „K“ kennzeichnen) dem Antrag beizufügen.</t>
  </si>
  <si>
    <t>Nr.</t>
  </si>
  <si>
    <t>AEK</t>
  </si>
  <si>
    <t>Vorname des Kindes</t>
  </si>
  <si>
    <t>Rechnungsbetrag</t>
  </si>
  <si>
    <t>Gesamtbetrag</t>
  </si>
  <si>
    <t>Antragsteller</t>
  </si>
  <si>
    <t>Ehegatte</t>
  </si>
  <si>
    <t>Mai</t>
  </si>
  <si>
    <t>Tarif 3</t>
  </si>
  <si>
    <t>durchschnittl. Monatsbeitrag:</t>
  </si>
  <si>
    <t>Anzahl der erstatteten Monate</t>
  </si>
  <si>
    <t>voraussichtliche Rückerstattung:</t>
  </si>
  <si>
    <t>Berechnung der Jahreserstattung -Krankenkasse- für Antragsteller und Ehegatte</t>
  </si>
  <si>
    <t>Tarif 1</t>
  </si>
  <si>
    <t>Tarif 2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</si>
  <si>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</si>
  <si>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</si>
  <si>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</si>
  <si>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</si>
  <si>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</si>
  <si>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</si>
  <si>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</si>
  <si>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</si>
  <si>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</si>
  <si>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</si>
  <si>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</si>
  <si>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monatliche</t>
  </si>
  <si>
    <t>Beiträge:</t>
  </si>
  <si>
    <t>Krankenkst. Beihilfe-Abrechnung vom</t>
  </si>
  <si>
    <t>Beihilfe</t>
  </si>
  <si>
    <t>Programm-Version vom 25.02.2007</t>
  </si>
  <si>
    <t>Gz</t>
  </si>
  <si>
    <t>Mustermann</t>
  </si>
  <si>
    <t>Herr</t>
  </si>
  <si>
    <t>Frau</t>
  </si>
  <si>
    <t>Kind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</si>
</sst>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#,##0.00\ &quot;DM&quot;"/>
    <numFmt numFmtId="174" formatCode="#,##0.00\ _D_M"/>
    <numFmt numFmtId="175" formatCode="_-* #,##0.00\ [$€-1]_-;\-* #,##0.00\ [$€-1]_-;_-* &quot;-&quot;??\ [$€-1]_-"/>
    <numFmt numFmtId="176" formatCode="#,##0.00\ &quot;€&quot;"/>
    <numFmt numFmtId="177" formatCode="_-* #,##0.00\ [$€-1]_-;\-* #,##0.00\ [$€-1]_-;_-* &quot;-&quot;??\ [$€-1]_-;_-@_-"/>
  </numFmts>
  <fonts count="29">
    <font>
      <sz val="10"/>
      <name val="Arial"/>
      <family val="0"/>
    </font>
    <font>
      <b/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0"/>
      <color indexed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i/>
      <sz val="10"/>
      <color indexed="2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Arial Narrow"/>
      <family val="2"/>
    </font>
    <font>
      <b/>
      <sz val="11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Arial Black"/>
      <family val="2"/>
    </font>
    <font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22"/>
      <name val="Arial"/>
      <family val="0"/>
    </font>
    <font>
      <sz val="7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right"/>
    </xf>
    <xf numFmtId="173" fontId="0" fillId="3" borderId="0" xfId="0" applyNumberForma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right"/>
    </xf>
    <xf numFmtId="0" fontId="0" fillId="3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right"/>
    </xf>
    <xf numFmtId="173" fontId="1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 horizontal="right"/>
    </xf>
    <xf numFmtId="173" fontId="1" fillId="0" borderId="0" xfId="0" applyNumberFormat="1" applyFont="1" applyAlignment="1">
      <alignment/>
    </xf>
    <xf numFmtId="0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14" fontId="0" fillId="4" borderId="0" xfId="0" applyNumberFormat="1" applyFont="1" applyFill="1" applyAlignment="1">
      <alignment horizontal="right"/>
    </xf>
    <xf numFmtId="14" fontId="0" fillId="4" borderId="0" xfId="0" applyNumberFormat="1" applyFont="1" applyFill="1" applyAlignment="1">
      <alignment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NumberFormat="1" applyFont="1" applyFill="1" applyAlignment="1">
      <alignment horizontal="center"/>
    </xf>
    <xf numFmtId="173" fontId="0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left"/>
    </xf>
    <xf numFmtId="0" fontId="1" fillId="4" borderId="1" xfId="0" applyFont="1" applyFill="1" applyBorder="1" applyAlignment="1">
      <alignment horizontal="center"/>
    </xf>
    <xf numFmtId="14" fontId="1" fillId="4" borderId="2" xfId="0" applyNumberFormat="1" applyFont="1" applyFill="1" applyBorder="1" applyAlignment="1" applyProtection="1">
      <alignment horizontal="center"/>
      <protection locked="0"/>
    </xf>
    <xf numFmtId="173" fontId="1" fillId="4" borderId="2" xfId="0" applyNumberFormat="1" applyFont="1" applyFill="1" applyBorder="1" applyAlignment="1">
      <alignment horizontal="center"/>
    </xf>
    <xf numFmtId="14" fontId="1" fillId="4" borderId="3" xfId="0" applyNumberFormat="1" applyFont="1" applyFill="1" applyBorder="1" applyAlignment="1" applyProtection="1">
      <alignment horizontal="center"/>
      <protection locked="0"/>
    </xf>
    <xf numFmtId="173" fontId="0" fillId="4" borderId="0" xfId="0" applyNumberFormat="1" applyFont="1" applyFill="1" applyAlignment="1">
      <alignment horizontal="right"/>
    </xf>
    <xf numFmtId="173" fontId="0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right"/>
    </xf>
    <xf numFmtId="173" fontId="6" fillId="2" borderId="0" xfId="0" applyNumberFormat="1" applyFont="1" applyFill="1" applyAlignment="1">
      <alignment horizontal="right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/>
      <protection locked="0"/>
    </xf>
    <xf numFmtId="173" fontId="7" fillId="0" borderId="0" xfId="0" applyNumberFormat="1" applyFont="1" applyAlignment="1" applyProtection="1">
      <alignment/>
      <protection locked="0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173" fontId="0" fillId="2" borderId="0" xfId="0" applyNumberFormat="1" applyFill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9" fillId="3" borderId="0" xfId="0" applyNumberFormat="1" applyFont="1" applyFill="1" applyAlignment="1">
      <alignment/>
    </xf>
    <xf numFmtId="0" fontId="10" fillId="2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3" borderId="0" xfId="0" applyNumberFormat="1" applyFill="1" applyAlignment="1">
      <alignment horizontal="center"/>
    </xf>
    <xf numFmtId="0" fontId="3" fillId="0" borderId="0" xfId="0" applyNumberFormat="1" applyFont="1" applyAlignment="1">
      <alignment horizontal="left"/>
    </xf>
    <xf numFmtId="173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1" fillId="4" borderId="4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horizontal="center"/>
    </xf>
    <xf numFmtId="14" fontId="0" fillId="4" borderId="0" xfId="0" applyNumberFormat="1" applyFont="1" applyFill="1" applyAlignment="1" applyProtection="1">
      <alignment horizontal="center"/>
      <protection locked="0"/>
    </xf>
    <xf numFmtId="0" fontId="13" fillId="4" borderId="1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1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textRotation="255" shrinkToFit="1"/>
    </xf>
    <xf numFmtId="0" fontId="0" fillId="0" borderId="0" xfId="0" applyFont="1" applyFill="1" applyBorder="1" applyAlignment="1">
      <alignment horizontal="center"/>
    </xf>
    <xf numFmtId="173" fontId="9" fillId="0" borderId="5" xfId="0" applyNumberFormat="1" applyFont="1" applyBorder="1" applyAlignment="1">
      <alignment/>
    </xf>
    <xf numFmtId="14" fontId="0" fillId="0" borderId="6" xfId="0" applyNumberFormat="1" applyBorder="1" applyAlignment="1">
      <alignment/>
    </xf>
    <xf numFmtId="173" fontId="9" fillId="0" borderId="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173" fontId="0" fillId="0" borderId="10" xfId="0" applyNumberFormat="1" applyBorder="1" applyAlignment="1">
      <alignment horizontal="right"/>
    </xf>
    <xf numFmtId="173" fontId="0" fillId="0" borderId="7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173" fontId="2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Fill="1" applyAlignment="1">
      <alignment horizontal="left"/>
    </xf>
    <xf numFmtId="173" fontId="20" fillId="0" borderId="0" xfId="0" applyNumberFormat="1" applyFont="1" applyFill="1" applyAlignment="1">
      <alignment horizontal="right"/>
    </xf>
    <xf numFmtId="14" fontId="20" fillId="0" borderId="0" xfId="0" applyNumberFormat="1" applyFont="1" applyFill="1" applyAlignment="1">
      <alignment/>
    </xf>
    <xf numFmtId="175" fontId="0" fillId="4" borderId="0" xfId="0" applyNumberFormat="1" applyFont="1" applyFill="1" applyAlignment="1" applyProtection="1" quotePrefix="1">
      <alignment horizontal="center"/>
      <protection/>
    </xf>
    <xf numFmtId="175" fontId="0" fillId="3" borderId="0" xfId="0" applyNumberFormat="1" applyFill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5" fontId="11" fillId="0" borderId="0" xfId="0" applyNumberFormat="1" applyFont="1" applyAlignment="1">
      <alignment/>
    </xf>
    <xf numFmtId="175" fontId="0" fillId="0" borderId="0" xfId="0" applyNumberFormat="1" applyAlignment="1">
      <alignment horizontal="right"/>
    </xf>
    <xf numFmtId="175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center"/>
    </xf>
    <xf numFmtId="175" fontId="20" fillId="0" borderId="0" xfId="0" applyNumberFormat="1" applyFont="1" applyAlignment="1">
      <alignment horizontal="center"/>
    </xf>
    <xf numFmtId="175" fontId="20" fillId="0" borderId="0" xfId="0" applyNumberFormat="1" applyFont="1" applyAlignment="1">
      <alignment/>
    </xf>
    <xf numFmtId="175" fontId="7" fillId="0" borderId="0" xfId="0" applyNumberFormat="1" applyFont="1" applyAlignment="1" applyProtection="1">
      <alignment/>
      <protection locked="0"/>
    </xf>
    <xf numFmtId="175" fontId="7" fillId="0" borderId="0" xfId="0" applyNumberFormat="1" applyFont="1" applyAlignment="1">
      <alignment/>
    </xf>
    <xf numFmtId="0" fontId="2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6" fontId="25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176" fontId="20" fillId="2" borderId="0" xfId="0" applyNumberFormat="1" applyFont="1" applyFill="1" applyAlignment="1">
      <alignment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left" indent="1"/>
    </xf>
    <xf numFmtId="176" fontId="20" fillId="5" borderId="11" xfId="0" applyNumberFormat="1" applyFont="1" applyFill="1" applyBorder="1" applyAlignment="1" applyProtection="1">
      <alignment/>
      <protection locked="0"/>
    </xf>
    <xf numFmtId="0" fontId="20" fillId="5" borderId="0" xfId="0" applyNumberFormat="1" applyFont="1" applyFill="1" applyAlignment="1" applyProtection="1">
      <alignment horizontal="center"/>
      <protection locked="0"/>
    </xf>
    <xf numFmtId="0" fontId="20" fillId="5" borderId="0" xfId="0" applyNumberFormat="1" applyFont="1" applyFill="1" applyBorder="1" applyAlignment="1" applyProtection="1">
      <alignment horizontal="center"/>
      <protection locked="0"/>
    </xf>
    <xf numFmtId="175" fontId="0" fillId="4" borderId="0" xfId="0" applyNumberFormat="1" applyFont="1" applyFill="1" applyAlignment="1" applyProtection="1">
      <alignment/>
      <protection/>
    </xf>
    <xf numFmtId="0" fontId="1" fillId="2" borderId="0" xfId="0" applyFont="1" applyFill="1" applyBorder="1" applyAlignment="1">
      <alignment horizontal="right"/>
    </xf>
    <xf numFmtId="175" fontId="0" fillId="2" borderId="0" xfId="0" applyNumberFormat="1" applyFill="1" applyBorder="1" applyAlignment="1">
      <alignment/>
    </xf>
    <xf numFmtId="0" fontId="1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175" fontId="0" fillId="2" borderId="0" xfId="0" applyNumberFormat="1" applyFill="1" applyBorder="1" applyAlignment="1" applyProtection="1">
      <alignment/>
      <protection locked="0"/>
    </xf>
    <xf numFmtId="175" fontId="26" fillId="2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/>
    </xf>
    <xf numFmtId="0" fontId="27" fillId="4" borderId="0" xfId="0" applyNumberFormat="1" applyFont="1" applyFill="1" applyAlignment="1">
      <alignment horizontal="left"/>
    </xf>
    <xf numFmtId="0" fontId="21" fillId="0" borderId="0" xfId="0" applyNumberFormat="1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3" fontId="0" fillId="4" borderId="0" xfId="0" applyNumberFormat="1" applyFont="1" applyFill="1" applyAlignment="1">
      <alignment horizontal="center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textRotation="255" shrinkToFit="1"/>
    </xf>
    <xf numFmtId="0" fontId="13" fillId="0" borderId="9" xfId="0" applyFont="1" applyBorder="1" applyAlignment="1">
      <alignment horizontal="center" textRotation="255" shrinkToFi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4" fontId="20" fillId="0" borderId="5" xfId="0" applyNumberFormat="1" applyFont="1" applyBorder="1" applyAlignment="1">
      <alignment horizontal="center"/>
    </xf>
    <xf numFmtId="175" fontId="20" fillId="0" borderId="5" xfId="0" applyNumberFormat="1" applyFont="1" applyBorder="1" applyAlignment="1">
      <alignment horizontal="right"/>
    </xf>
    <xf numFmtId="14" fontId="20" fillId="0" borderId="0" xfId="0" applyNumberFormat="1" applyFont="1" applyBorder="1" applyAlignment="1">
      <alignment horizontal="center"/>
    </xf>
    <xf numFmtId="175" fontId="20" fillId="0" borderId="0" xfId="0" applyNumberFormat="1" applyFont="1" applyBorder="1" applyAlignment="1">
      <alignment horizontal="right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6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85725</xdr:rowOff>
    </xdr:from>
    <xdr:to>
      <xdr:col>8</xdr:col>
      <xdr:colOff>114300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85750" y="1200150"/>
          <a:ext cx="7762875" cy="1152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7</xdr:row>
      <xdr:rowOff>66675</xdr:rowOff>
    </xdr:from>
    <xdr:to>
      <xdr:col>8</xdr:col>
      <xdr:colOff>114300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276225" y="1504950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6</xdr:row>
      <xdr:rowOff>9525</xdr:rowOff>
    </xdr:from>
    <xdr:to>
      <xdr:col>7</xdr:col>
      <xdr:colOff>590550</xdr:colOff>
      <xdr:row>7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190625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</xdr:row>
      <xdr:rowOff>9525</xdr:rowOff>
    </xdr:from>
    <xdr:to>
      <xdr:col>7</xdr:col>
      <xdr:colOff>590550</xdr:colOff>
      <xdr:row>10</xdr:row>
      <xdr:rowOff>123825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762125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9"/>
  <sheetViews>
    <sheetView showGridLines="0" showRowColHeaders="0" tabSelected="1" zoomScale="124" zoomScaleNormal="124" workbookViewId="0" topLeftCell="A1">
      <selection activeCell="H23" sqref="H23"/>
    </sheetView>
  </sheetViews>
  <sheetFormatPr defaultColWidth="11.421875" defaultRowHeight="12.75"/>
  <cols>
    <col min="1" max="1" width="5.421875" style="0" customWidth="1"/>
    <col min="2" max="2" width="11.421875" style="1" customWidth="1"/>
    <col min="3" max="3" width="18.00390625" style="2" customWidth="1"/>
    <col min="4" max="4" width="13.7109375" style="3" customWidth="1"/>
    <col min="5" max="5" width="13.8515625" style="5" customWidth="1"/>
    <col min="6" max="6" width="18.421875" style="5" customWidth="1"/>
    <col min="7" max="7" width="19.140625" style="2" customWidth="1"/>
    <col min="8" max="8" width="19.00390625" style="0" customWidth="1"/>
    <col min="13" max="13" width="11.421875" style="13" customWidth="1"/>
  </cols>
  <sheetData>
    <row r="1" spans="1:12" ht="18" customHeight="1">
      <c r="A1" s="27"/>
      <c r="B1" s="27"/>
      <c r="C1" s="27"/>
      <c r="D1" s="27"/>
      <c r="E1" s="28"/>
      <c r="F1" s="28"/>
      <c r="G1" s="28"/>
      <c r="H1" s="27"/>
      <c r="I1" s="28"/>
      <c r="J1" s="28"/>
      <c r="K1" s="27"/>
      <c r="L1" s="27"/>
    </row>
    <row r="2" spans="1:12" ht="30">
      <c r="A2" s="27"/>
      <c r="B2" s="29" t="s">
        <v>13</v>
      </c>
      <c r="C2" s="27"/>
      <c r="D2" s="27"/>
      <c r="E2" s="28"/>
      <c r="F2" s="28"/>
      <c r="G2" s="28"/>
      <c r="H2" s="27"/>
      <c r="I2" s="28"/>
      <c r="J2" s="28"/>
      <c r="K2" s="27"/>
      <c r="L2" s="27"/>
    </row>
    <row r="3" spans="1:12" ht="13.5" thickBot="1">
      <c r="A3" s="27"/>
      <c r="B3" s="27"/>
      <c r="C3" s="27"/>
      <c r="D3" s="27"/>
      <c r="E3" s="28"/>
      <c r="F3" s="28"/>
      <c r="G3" s="28"/>
      <c r="H3" s="27"/>
      <c r="I3" s="28"/>
      <c r="J3" s="28"/>
      <c r="K3" s="27"/>
      <c r="L3" s="27"/>
    </row>
    <row r="4" spans="1:12" ht="13.5" thickBot="1">
      <c r="A4" s="27"/>
      <c r="B4" s="27"/>
      <c r="C4" s="27"/>
      <c r="D4" s="82" t="s">
        <v>50</v>
      </c>
      <c r="E4" s="160" t="s">
        <v>88</v>
      </c>
      <c r="F4" s="161"/>
      <c r="G4" s="28"/>
      <c r="H4" s="27"/>
      <c r="I4" s="28"/>
      <c r="J4" s="28"/>
      <c r="K4" s="27"/>
      <c r="L4" s="27"/>
    </row>
    <row r="5" spans="1:12" ht="12.75">
      <c r="A5" s="27"/>
      <c r="B5" s="27"/>
      <c r="C5" s="27"/>
      <c r="D5" s="27"/>
      <c r="E5" s="28"/>
      <c r="F5" s="28"/>
      <c r="G5" s="28"/>
      <c r="H5" s="27"/>
      <c r="I5" s="27"/>
      <c r="J5" s="28"/>
      <c r="K5" s="27"/>
      <c r="L5" s="27"/>
    </row>
    <row r="6" spans="1:12" ht="12.75">
      <c r="A6" s="27"/>
      <c r="B6" s="27"/>
      <c r="C6" s="27"/>
      <c r="D6" s="27"/>
      <c r="E6" s="28"/>
      <c r="F6" s="28"/>
      <c r="G6" s="28"/>
      <c r="H6" s="27"/>
      <c r="I6" s="27"/>
      <c r="J6" s="27"/>
      <c r="K6" s="30"/>
      <c r="L6" s="27"/>
    </row>
    <row r="7" spans="1:12" ht="12.75">
      <c r="A7" s="27"/>
      <c r="B7" s="31" t="s">
        <v>14</v>
      </c>
      <c r="C7" s="31" t="s">
        <v>15</v>
      </c>
      <c r="D7" s="31" t="s">
        <v>16</v>
      </c>
      <c r="E7" s="32" t="s">
        <v>17</v>
      </c>
      <c r="F7" s="32" t="s">
        <v>43</v>
      </c>
      <c r="G7" s="32" t="s">
        <v>44</v>
      </c>
      <c r="H7" s="33" t="s">
        <v>18</v>
      </c>
      <c r="I7" s="27"/>
      <c r="J7" s="27"/>
      <c r="K7" s="34"/>
      <c r="L7" s="27"/>
    </row>
    <row r="8" spans="1:12" ht="12.75">
      <c r="A8" s="27"/>
      <c r="B8" s="27"/>
      <c r="C8" s="27"/>
      <c r="D8" s="27"/>
      <c r="E8" s="28"/>
      <c r="F8" s="28"/>
      <c r="G8" s="28"/>
      <c r="H8" s="27"/>
      <c r="I8" s="27"/>
      <c r="J8" s="27"/>
      <c r="K8" s="35"/>
      <c r="L8" s="27"/>
    </row>
    <row r="9" spans="1:12" ht="12.75">
      <c r="A9" s="27"/>
      <c r="B9" s="32" t="s">
        <v>7</v>
      </c>
      <c r="C9" s="36" t="s">
        <v>89</v>
      </c>
      <c r="D9" s="36" t="s">
        <v>90</v>
      </c>
      <c r="E9" s="81"/>
      <c r="F9" s="37"/>
      <c r="G9" s="37"/>
      <c r="H9" s="144">
        <f>'Kk-Erstattung'!F25</f>
        <v>0</v>
      </c>
      <c r="I9" s="27"/>
      <c r="J9" s="27"/>
      <c r="K9" s="27"/>
      <c r="L9" s="27"/>
    </row>
    <row r="10" spans="1:12" ht="12.75">
      <c r="A10" s="27"/>
      <c r="B10" s="32" t="s">
        <v>5</v>
      </c>
      <c r="C10" s="36" t="s">
        <v>89</v>
      </c>
      <c r="D10" s="36" t="s">
        <v>91</v>
      </c>
      <c r="E10" s="81"/>
      <c r="F10" s="37"/>
      <c r="G10" s="37"/>
      <c r="H10" s="144">
        <f>'Kk-Erstattung'!J25</f>
        <v>0</v>
      </c>
      <c r="I10" s="27"/>
      <c r="J10" s="27"/>
      <c r="K10" s="35"/>
      <c r="L10" s="27"/>
    </row>
    <row r="11" spans="1:12" ht="12.75">
      <c r="A11" s="27"/>
      <c r="B11" s="32" t="s">
        <v>11</v>
      </c>
      <c r="C11" s="36" t="s">
        <v>89</v>
      </c>
      <c r="D11" s="36" t="s">
        <v>92</v>
      </c>
      <c r="E11" s="81"/>
      <c r="F11" s="37"/>
      <c r="G11" s="37"/>
      <c r="H11" s="116" t="s">
        <v>42</v>
      </c>
      <c r="I11" s="27"/>
      <c r="J11" s="27"/>
      <c r="K11" s="35"/>
      <c r="L11" s="27"/>
    </row>
    <row r="12" spans="1:12" ht="12.75">
      <c r="A12" s="27"/>
      <c r="B12" s="32" t="s">
        <v>12</v>
      </c>
      <c r="C12" s="36"/>
      <c r="D12" s="36"/>
      <c r="E12" s="81"/>
      <c r="F12" s="37"/>
      <c r="G12" s="37"/>
      <c r="H12" s="116" t="s">
        <v>42</v>
      </c>
      <c r="I12" s="27"/>
      <c r="J12" s="27"/>
      <c r="K12" s="27"/>
      <c r="L12" s="27"/>
    </row>
    <row r="13" spans="1:12" ht="12.75">
      <c r="A13" s="27"/>
      <c r="B13" s="38"/>
      <c r="C13" s="28"/>
      <c r="D13" s="35"/>
      <c r="E13" s="39"/>
      <c r="F13" s="39"/>
      <c r="G13" s="28"/>
      <c r="H13" s="27"/>
      <c r="I13" s="27"/>
      <c r="J13" s="27"/>
      <c r="K13" s="27"/>
      <c r="L13" s="27"/>
    </row>
    <row r="14" spans="1:12" ht="12.75">
      <c r="A14" s="27"/>
      <c r="B14" s="38"/>
      <c r="C14" s="28"/>
      <c r="D14" s="35"/>
      <c r="E14" s="39"/>
      <c r="F14" s="39"/>
      <c r="G14" s="28"/>
      <c r="H14" s="27"/>
      <c r="I14" s="27"/>
      <c r="J14" s="27"/>
      <c r="K14" s="27"/>
      <c r="L14" s="27"/>
    </row>
    <row r="15" spans="1:12" ht="12.75">
      <c r="A15" s="27"/>
      <c r="B15" s="38"/>
      <c r="C15" s="28"/>
      <c r="D15" s="35"/>
      <c r="E15" s="39"/>
      <c r="F15" s="39"/>
      <c r="G15" s="28"/>
      <c r="H15" s="30"/>
      <c r="I15" s="27"/>
      <c r="J15" s="27"/>
      <c r="K15" s="27"/>
      <c r="L15" s="27"/>
    </row>
    <row r="16" spans="1:12" ht="12.75">
      <c r="A16" s="27"/>
      <c r="B16" s="40" t="s">
        <v>22</v>
      </c>
      <c r="C16" s="28"/>
      <c r="D16" s="35"/>
      <c r="E16" s="39"/>
      <c r="F16" s="39"/>
      <c r="G16" s="28"/>
      <c r="H16" s="27"/>
      <c r="I16" s="27"/>
      <c r="J16" s="27"/>
      <c r="K16" s="27"/>
      <c r="L16" s="27"/>
    </row>
    <row r="17" spans="1:12" ht="13.5" thickBot="1">
      <c r="A17" s="27"/>
      <c r="B17" s="38"/>
      <c r="C17" s="28"/>
      <c r="D17" s="35"/>
      <c r="E17" s="39"/>
      <c r="F17" s="39"/>
      <c r="G17" s="28"/>
      <c r="H17" s="27"/>
      <c r="I17" s="27"/>
      <c r="J17" s="27"/>
      <c r="K17" s="27"/>
      <c r="L17" s="27"/>
    </row>
    <row r="18" spans="1:12" ht="18.75" customHeight="1" thickBot="1">
      <c r="A18" s="27"/>
      <c r="B18" s="38"/>
      <c r="C18" s="41" t="s">
        <v>23</v>
      </c>
      <c r="D18" s="42">
        <v>38718</v>
      </c>
      <c r="E18" s="43" t="s">
        <v>24</v>
      </c>
      <c r="F18" s="44"/>
      <c r="G18" s="32" t="s">
        <v>41</v>
      </c>
      <c r="H18" s="79"/>
      <c r="I18" s="27"/>
      <c r="J18" s="27"/>
      <c r="K18" s="27"/>
      <c r="L18" s="27"/>
    </row>
    <row r="19" spans="1:12" ht="12.75">
      <c r="A19" s="27"/>
      <c r="B19" s="38"/>
      <c r="C19" s="28"/>
      <c r="D19" s="35"/>
      <c r="E19" s="159" t="s">
        <v>31</v>
      </c>
      <c r="F19" s="159"/>
      <c r="G19" s="38"/>
      <c r="H19" s="80" t="s">
        <v>31</v>
      </c>
      <c r="I19" s="34"/>
      <c r="J19" s="45"/>
      <c r="K19" s="45"/>
      <c r="L19" s="45"/>
    </row>
    <row r="20" spans="1:12" ht="12.75">
      <c r="A20" s="27"/>
      <c r="B20" s="38"/>
      <c r="C20" s="28"/>
      <c r="D20" s="35"/>
      <c r="E20" s="39"/>
      <c r="F20" s="39"/>
      <c r="G20" s="38"/>
      <c r="H20" s="28"/>
      <c r="I20" s="35"/>
      <c r="J20" s="46"/>
      <c r="K20" s="46"/>
      <c r="L20" s="46"/>
    </row>
    <row r="21" spans="1:12" ht="12.75">
      <c r="A21" s="27"/>
      <c r="B21" s="40" t="s">
        <v>29</v>
      </c>
      <c r="C21" s="28"/>
      <c r="D21" s="35"/>
      <c r="E21" s="39"/>
      <c r="F21" s="39"/>
      <c r="G21" s="47"/>
      <c r="H21" s="28"/>
      <c r="I21" s="35"/>
      <c r="J21" s="46"/>
      <c r="K21" s="46"/>
      <c r="L21" s="46"/>
    </row>
    <row r="22" spans="1:12" ht="13.5" thickBot="1">
      <c r="A22" s="27"/>
      <c r="B22" s="38"/>
      <c r="C22" s="28"/>
      <c r="D22" s="35"/>
      <c r="E22" s="39"/>
      <c r="F22" s="39"/>
      <c r="G22" s="38"/>
      <c r="H22" s="28"/>
      <c r="I22" s="35"/>
      <c r="J22" s="46"/>
      <c r="K22" s="46"/>
      <c r="L22" s="46"/>
    </row>
    <row r="23" spans="1:12" ht="18.75" customHeight="1" thickBot="1">
      <c r="A23" s="27"/>
      <c r="B23" s="38"/>
      <c r="C23" s="41" t="s">
        <v>23</v>
      </c>
      <c r="D23" s="42">
        <v>38718</v>
      </c>
      <c r="E23" s="43" t="s">
        <v>24</v>
      </c>
      <c r="F23" s="44"/>
      <c r="G23" s="47" t="s">
        <v>41</v>
      </c>
      <c r="H23" s="79"/>
      <c r="I23" s="35"/>
      <c r="J23" s="46"/>
      <c r="K23" s="46"/>
      <c r="L23" s="46"/>
    </row>
    <row r="24" spans="1:12" ht="12.75">
      <c r="A24" s="27"/>
      <c r="B24" s="38"/>
      <c r="C24" s="28"/>
      <c r="D24" s="35"/>
      <c r="E24" s="159" t="s">
        <v>31</v>
      </c>
      <c r="F24" s="159"/>
      <c r="G24" s="38"/>
      <c r="H24" s="80" t="s">
        <v>31</v>
      </c>
      <c r="I24" s="35"/>
      <c r="J24" s="46"/>
      <c r="K24" s="46"/>
      <c r="L24" s="46"/>
    </row>
    <row r="25" spans="1:12" ht="12.75">
      <c r="A25" s="27"/>
      <c r="B25" s="38"/>
      <c r="C25" s="28"/>
      <c r="D25" s="35"/>
      <c r="E25" s="39"/>
      <c r="F25" s="39"/>
      <c r="G25" s="38"/>
      <c r="H25" s="28"/>
      <c r="I25" s="35"/>
      <c r="J25" s="46"/>
      <c r="K25" s="46"/>
      <c r="L25" s="46"/>
    </row>
    <row r="26" spans="1:12" ht="12.75">
      <c r="A26" s="27"/>
      <c r="B26" s="38"/>
      <c r="C26" s="28"/>
      <c r="D26" s="35"/>
      <c r="E26" s="39"/>
      <c r="F26" s="39"/>
      <c r="G26" s="47"/>
      <c r="H26" s="28"/>
      <c r="I26" s="35"/>
      <c r="J26" s="46"/>
      <c r="K26" s="46"/>
      <c r="L26" s="46"/>
    </row>
    <row r="27" spans="1:12" ht="12.75">
      <c r="A27" s="27"/>
      <c r="B27" s="155" t="s">
        <v>87</v>
      </c>
      <c r="C27" s="28"/>
      <c r="D27" s="35"/>
      <c r="E27" s="39"/>
      <c r="F27" s="39"/>
      <c r="G27" s="38"/>
      <c r="H27" s="28"/>
      <c r="I27" s="35"/>
      <c r="J27" s="46"/>
      <c r="K27" s="46"/>
      <c r="L27" s="46"/>
    </row>
    <row r="28" spans="1:12" ht="12.75">
      <c r="A28" s="27"/>
      <c r="B28" s="38"/>
      <c r="C28" s="28"/>
      <c r="D28" s="35"/>
      <c r="E28" s="39"/>
      <c r="F28" s="39"/>
      <c r="G28" s="38"/>
      <c r="H28" s="28"/>
      <c r="I28" s="35"/>
      <c r="J28" s="46"/>
      <c r="K28" s="46"/>
      <c r="L28" s="46"/>
    </row>
    <row r="29" spans="1:12" ht="12.75">
      <c r="A29" s="27"/>
      <c r="B29" s="38"/>
      <c r="C29" s="28"/>
      <c r="D29" s="35"/>
      <c r="E29" s="39"/>
      <c r="F29" s="39"/>
      <c r="G29" s="47"/>
      <c r="H29" s="28"/>
      <c r="I29" s="35"/>
      <c r="J29" s="46"/>
      <c r="K29" s="46"/>
      <c r="L29" s="46"/>
    </row>
    <row r="30" spans="1:12" ht="12.75">
      <c r="A30" s="27"/>
      <c r="B30" s="38"/>
      <c r="C30" s="28"/>
      <c r="D30" s="35"/>
      <c r="E30" s="39"/>
      <c r="F30" s="39"/>
      <c r="G30" s="47"/>
      <c r="H30" s="28"/>
      <c r="I30" s="35"/>
      <c r="J30" s="46"/>
      <c r="K30" s="46"/>
      <c r="L30" s="46"/>
    </row>
    <row r="31" spans="1:12" ht="12.75">
      <c r="A31" s="27"/>
      <c r="B31" s="38"/>
      <c r="C31" s="28"/>
      <c r="D31" s="35"/>
      <c r="E31" s="39"/>
      <c r="F31" s="39"/>
      <c r="G31" s="28"/>
      <c r="H31" s="27"/>
      <c r="I31" s="27"/>
      <c r="J31" s="27"/>
      <c r="K31" s="27"/>
      <c r="L31" s="27"/>
    </row>
    <row r="32" spans="1:12" ht="12.75">
      <c r="A32" s="27"/>
      <c r="B32" s="38"/>
      <c r="C32" s="28"/>
      <c r="D32" s="35"/>
      <c r="E32" s="39"/>
      <c r="F32" s="39"/>
      <c r="G32" s="28"/>
      <c r="H32" s="27"/>
      <c r="I32" s="27"/>
      <c r="J32" s="27"/>
      <c r="K32" s="27"/>
      <c r="L32" s="27"/>
    </row>
    <row r="33" spans="1:12" ht="12.75">
      <c r="A33" s="27"/>
      <c r="B33" s="38"/>
      <c r="C33" s="28"/>
      <c r="D33" s="35"/>
      <c r="E33" s="39"/>
      <c r="F33" s="39"/>
      <c r="G33" s="28"/>
      <c r="H33" s="27"/>
      <c r="I33" s="27"/>
      <c r="J33" s="27"/>
      <c r="K33" s="27"/>
      <c r="L33" s="27"/>
    </row>
    <row r="34" spans="1:12" ht="12.75">
      <c r="A34" s="27"/>
      <c r="B34" s="38"/>
      <c r="C34" s="28"/>
      <c r="D34" s="35"/>
      <c r="E34" s="39"/>
      <c r="F34" s="39"/>
      <c r="G34" s="28"/>
      <c r="H34" s="27"/>
      <c r="I34" s="27"/>
      <c r="J34" s="27"/>
      <c r="K34" s="27"/>
      <c r="L34" s="27"/>
    </row>
    <row r="35" spans="1:12" ht="12.75">
      <c r="A35" s="27"/>
      <c r="B35" s="38"/>
      <c r="C35" s="28"/>
      <c r="D35" s="35"/>
      <c r="E35" s="39"/>
      <c r="F35" s="39"/>
      <c r="G35" s="28"/>
      <c r="H35" s="27"/>
      <c r="I35" s="27"/>
      <c r="J35" s="27"/>
      <c r="K35" s="27"/>
      <c r="L35" s="27"/>
    </row>
    <row r="36" spans="1:12" ht="12.75">
      <c r="A36" s="27"/>
      <c r="B36" s="38"/>
      <c r="C36" s="28"/>
      <c r="D36" s="35"/>
      <c r="E36" s="39"/>
      <c r="F36" s="39"/>
      <c r="G36" s="28"/>
      <c r="H36" s="27"/>
      <c r="I36" s="27"/>
      <c r="J36" s="27"/>
      <c r="K36" s="27"/>
      <c r="L36" s="27"/>
    </row>
    <row r="37" spans="1:12" ht="12.75">
      <c r="A37" s="27"/>
      <c r="B37" s="38"/>
      <c r="C37" s="28"/>
      <c r="D37" s="35"/>
      <c r="E37" s="39"/>
      <c r="F37" s="39"/>
      <c r="G37" s="28"/>
      <c r="H37" s="27"/>
      <c r="I37" s="27"/>
      <c r="J37" s="27"/>
      <c r="K37" s="27"/>
      <c r="L37" s="27"/>
    </row>
    <row r="38" spans="1:12" ht="12.75">
      <c r="A38" s="27"/>
      <c r="B38" s="38"/>
      <c r="C38" s="28"/>
      <c r="D38" s="35"/>
      <c r="E38" s="39"/>
      <c r="F38" s="39"/>
      <c r="G38" s="28"/>
      <c r="H38" s="27"/>
      <c r="I38" s="27"/>
      <c r="J38" s="27"/>
      <c r="K38" s="27"/>
      <c r="L38" s="27"/>
    </row>
    <row r="39" spans="1:12" ht="12.75">
      <c r="A39" s="27"/>
      <c r="B39" s="38"/>
      <c r="C39" s="28"/>
      <c r="D39" s="35"/>
      <c r="E39" s="39"/>
      <c r="F39" s="39"/>
      <c r="G39" s="28"/>
      <c r="H39" s="27"/>
      <c r="I39" s="27"/>
      <c r="J39" s="27"/>
      <c r="K39" s="27"/>
      <c r="L39" s="27"/>
    </row>
  </sheetData>
  <sheetProtection password="E4B6" sheet="1" objects="1" scenarios="1"/>
  <mergeCells count="3">
    <mergeCell ref="E19:F19"/>
    <mergeCell ref="E24:F24"/>
    <mergeCell ref="E4:F4"/>
  </mergeCells>
  <dataValidations count="4">
    <dataValidation allowBlank="1" showErrorMessage="1" prompt="V,E,1,2" sqref="G19"/>
    <dataValidation allowBlank="1" showErrorMessage="1" sqref="H19 B1:C65536"/>
    <dataValidation type="date" operator="greaterThan" allowBlank="1" showInputMessage="1" showErrorMessage="1" sqref="I19:J19 D31:D65536 D22 D24:D25 D27:D28 D13:D20">
      <formula1>32874</formula1>
    </dataValidation>
    <dataValidation allowBlank="1" showInputMessage="1" showErrorMessage="1" promptTitle="Hilfe:" prompt="Eingabe über Blatt:&#10;Kk-Erstattung" sqref="H9:H10"/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1112">
    <outlinePr summaryBelow="0"/>
  </sheetPr>
  <dimension ref="A1:V428"/>
  <sheetViews>
    <sheetView showGridLines="0" zoomScale="125" zoomScaleNormal="125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00390625" style="2" customWidth="1"/>
    <col min="2" max="2" width="1.57421875" style="0" customWidth="1"/>
    <col min="3" max="3" width="16.00390625" style="0" customWidth="1"/>
    <col min="4" max="4" width="12.57421875" style="0" customWidth="1"/>
    <col min="5" max="5" width="15.140625" style="0" customWidth="1"/>
    <col min="6" max="6" width="1.1484375" style="70" hidden="1" customWidth="1"/>
    <col min="7" max="7" width="5.421875" style="2" customWidth="1"/>
    <col min="8" max="8" width="14.140625" style="0" customWidth="1"/>
    <col min="9" max="9" width="10.140625" style="1" customWidth="1"/>
    <col min="10" max="10" width="13.57421875" style="0" customWidth="1"/>
    <col min="11" max="11" width="75.8515625" style="0" customWidth="1"/>
    <col min="12" max="12" width="6.7109375" style="0" customWidth="1"/>
    <col min="13" max="13" width="10.28125" style="0" customWidth="1"/>
    <col min="14" max="15" width="13.00390625" style="0" customWidth="1"/>
    <col min="16" max="17" width="13.140625" style="0" customWidth="1"/>
  </cols>
  <sheetData>
    <row r="1" spans="1:11" ht="18.75" customHeight="1">
      <c r="A1" s="1"/>
      <c r="B1" s="76"/>
      <c r="C1" s="78" t="s">
        <v>85</v>
      </c>
      <c r="D1" s="74"/>
      <c r="E1" s="74"/>
      <c r="F1" s="74"/>
      <c r="G1" s="74"/>
      <c r="H1" s="163">
        <f>T3</f>
        <v>39138</v>
      </c>
      <c r="I1" s="163"/>
      <c r="J1" s="6"/>
      <c r="K1" s="15"/>
    </row>
    <row r="2" spans="1:11" ht="12.75">
      <c r="A2" s="1"/>
      <c r="B2" s="15"/>
      <c r="C2" s="15"/>
      <c r="D2" s="15"/>
      <c r="E2" s="15"/>
      <c r="F2" s="71"/>
      <c r="G2" s="1"/>
      <c r="H2" s="15"/>
      <c r="J2" s="15"/>
      <c r="K2" s="15"/>
    </row>
    <row r="3" spans="1:20" ht="12.75">
      <c r="A3" s="1"/>
      <c r="B3" s="15"/>
      <c r="C3" s="162"/>
      <c r="D3" s="162"/>
      <c r="E3" s="12">
        <f>S5</f>
        <v>38718</v>
      </c>
      <c r="G3" s="7" t="s">
        <v>25</v>
      </c>
      <c r="H3" s="14">
        <f>S6</f>
        <v>39138</v>
      </c>
      <c r="J3" s="12"/>
      <c r="S3" s="13" t="s">
        <v>30</v>
      </c>
      <c r="T3" s="3">
        <f ca="1">IF(Verteiler!H18&lt;&gt;"",Verteiler!H18,TODAY())</f>
        <v>39138</v>
      </c>
    </row>
    <row r="4" spans="1:19" ht="12.75">
      <c r="A4" s="1"/>
      <c r="B4" s="15"/>
      <c r="C4" s="15"/>
      <c r="D4" s="15"/>
      <c r="E4" s="15"/>
      <c r="F4" s="71"/>
      <c r="G4" s="1"/>
      <c r="H4" s="15"/>
      <c r="J4" s="15"/>
      <c r="K4" s="15"/>
      <c r="S4" s="13" t="s">
        <v>27</v>
      </c>
    </row>
    <row r="5" spans="1:21" ht="18" customHeight="1">
      <c r="A5" s="18" t="s">
        <v>26</v>
      </c>
      <c r="B5" s="18"/>
      <c r="C5" s="18"/>
      <c r="D5" s="18"/>
      <c r="E5" s="18"/>
      <c r="F5" s="72"/>
      <c r="G5" s="18"/>
      <c r="H5" s="11"/>
      <c r="I5" s="75"/>
      <c r="J5" s="117">
        <v>0</v>
      </c>
      <c r="S5" s="14">
        <f>IF(Verteiler!D18&lt;&gt;"",Verteiler!D18,T6)</f>
        <v>38718</v>
      </c>
      <c r="U5" s="13" t="s">
        <v>28</v>
      </c>
    </row>
    <row r="6" spans="1:22" ht="18.75" customHeight="1">
      <c r="A6" s="24" t="s">
        <v>0</v>
      </c>
      <c r="B6" s="24"/>
      <c r="C6" s="24" t="s">
        <v>1</v>
      </c>
      <c r="D6" s="17" t="s">
        <v>2</v>
      </c>
      <c r="E6" s="17" t="s">
        <v>3</v>
      </c>
      <c r="F6" s="73" t="s">
        <v>37</v>
      </c>
      <c r="G6" s="16" t="s">
        <v>19</v>
      </c>
      <c r="H6" s="17" t="s">
        <v>86</v>
      </c>
      <c r="I6" s="16" t="s">
        <v>47</v>
      </c>
      <c r="J6" s="17" t="s">
        <v>20</v>
      </c>
      <c r="L6" s="16" t="s">
        <v>0</v>
      </c>
      <c r="M6" s="19" t="s">
        <v>1</v>
      </c>
      <c r="N6" s="20" t="s">
        <v>2</v>
      </c>
      <c r="O6" s="21" t="s">
        <v>3</v>
      </c>
      <c r="P6" s="21" t="s">
        <v>4</v>
      </c>
      <c r="Q6" s="21" t="s">
        <v>45</v>
      </c>
      <c r="S6" s="14">
        <f ca="1">IF(Verteiler!F18&lt;&gt;"",Verteiler!F18,TODAY())</f>
        <v>39138</v>
      </c>
      <c r="T6" s="3">
        <v>36161</v>
      </c>
      <c r="U6" s="13" t="b">
        <f>C2&gt;$S$5</f>
        <v>0</v>
      </c>
      <c r="V6" s="13" t="b">
        <f>C2&lt;=$S$6</f>
        <v>1</v>
      </c>
    </row>
    <row r="7" spans="2:17" ht="15">
      <c r="B7" s="49"/>
      <c r="C7" s="13"/>
      <c r="D7" s="3"/>
      <c r="E7" s="118" t="s">
        <v>48</v>
      </c>
      <c r="F7" s="121"/>
      <c r="G7" s="152"/>
      <c r="H7" s="119" t="s">
        <v>49</v>
      </c>
      <c r="I7" s="154"/>
      <c r="J7" s="118" t="s">
        <v>39</v>
      </c>
      <c r="K7" s="4"/>
      <c r="L7" s="63"/>
      <c r="M7" s="64"/>
      <c r="N7" s="65"/>
      <c r="O7" s="128"/>
      <c r="P7" s="128"/>
      <c r="Q7" s="67">
        <f>IF(M7="A",5,)+IF(M7="R",4,)+IF(M7="Z",3,)+IF(M7="K",2,)+IF(M7="S",1,)</f>
        <v>0</v>
      </c>
    </row>
    <row r="8" spans="1:17" ht="15">
      <c r="A8" s="25"/>
      <c r="B8" s="49"/>
      <c r="C8" s="13"/>
      <c r="D8" s="3"/>
      <c r="E8" s="118">
        <v>0</v>
      </c>
      <c r="F8" s="123"/>
      <c r="G8" s="152"/>
      <c r="H8" s="119">
        <v>0</v>
      </c>
      <c r="I8" s="154"/>
      <c r="J8" s="118">
        <v>0</v>
      </c>
      <c r="K8" s="4"/>
      <c r="L8" s="63"/>
      <c r="M8" s="64"/>
      <c r="N8" s="65"/>
      <c r="O8" s="128"/>
      <c r="P8" s="128"/>
      <c r="Q8" s="67">
        <f>IF(M8="A",5,)+IF(M8="R",4,)+IF(M8="Z",3,)+IF(M8="K",2,)+IF(M8="S",1,)</f>
        <v>0</v>
      </c>
    </row>
    <row r="9" spans="1:17" ht="15">
      <c r="A9" s="26"/>
      <c r="B9" s="49"/>
      <c r="C9" s="13"/>
      <c r="D9" s="3"/>
      <c r="E9" s="118"/>
      <c r="F9" s="123"/>
      <c r="G9" s="152"/>
      <c r="H9" s="119"/>
      <c r="I9" s="154"/>
      <c r="J9" s="118"/>
      <c r="K9" s="4"/>
      <c r="L9" s="63"/>
      <c r="M9" s="64"/>
      <c r="N9" s="65"/>
      <c r="O9" s="128"/>
      <c r="P9" s="128"/>
      <c r="Q9" s="67">
        <f>IF(M9="A",5,)+IF(M9="R",4,)+IF(M9="Z",3,)+IF(M9="K",2,)+IF(M9="S",1,)</f>
        <v>0</v>
      </c>
    </row>
    <row r="10" spans="1:17" ht="15">
      <c r="A10" s="26"/>
      <c r="B10" s="49"/>
      <c r="C10" s="13"/>
      <c r="D10" s="3"/>
      <c r="E10" s="118"/>
      <c r="F10" s="123"/>
      <c r="G10" s="152"/>
      <c r="H10" s="119"/>
      <c r="I10" s="154"/>
      <c r="J10" s="118"/>
      <c r="K10" s="4"/>
      <c r="L10" s="63"/>
      <c r="M10" s="64"/>
      <c r="N10" s="65"/>
      <c r="O10" s="128"/>
      <c r="P10" s="128"/>
      <c r="Q10" s="67">
        <f>IF(M10="A",5,)+IF(M10="R",4,)+IF(M10="Z",3,)+IF(M10="K",2,)+IF(M10="S",1,)</f>
        <v>0</v>
      </c>
    </row>
    <row r="11" spans="1:17" ht="15">
      <c r="A11" s="26"/>
      <c r="B11" s="49"/>
      <c r="C11" s="13"/>
      <c r="D11" s="3"/>
      <c r="E11" s="118"/>
      <c r="F11" s="123"/>
      <c r="G11" s="152"/>
      <c r="H11" s="119"/>
      <c r="I11" s="154"/>
      <c r="J11" s="118"/>
      <c r="K11" s="4"/>
      <c r="L11" s="63"/>
      <c r="M11" s="64"/>
      <c r="N11" s="65"/>
      <c r="O11" s="128"/>
      <c r="P11" s="128"/>
      <c r="Q11" s="67">
        <f>IF(M11="A",5,)+IF(M11="R",4,)+IF(M11="Z",3,)+IF(M11="K",2,)+IF(M11="S",1,)</f>
        <v>0</v>
      </c>
    </row>
    <row r="12" spans="1:17" ht="15">
      <c r="A12" s="26"/>
      <c r="B12" s="49"/>
      <c r="C12" s="13"/>
      <c r="D12" s="3"/>
      <c r="E12" s="118"/>
      <c r="F12" s="123"/>
      <c r="G12" s="152"/>
      <c r="H12" s="119"/>
      <c r="I12" s="154"/>
      <c r="J12" s="118"/>
      <c r="K12" s="4"/>
      <c r="L12" s="63"/>
      <c r="M12" s="64"/>
      <c r="N12" s="65"/>
      <c r="O12" s="128"/>
      <c r="P12" s="128"/>
      <c r="Q12" s="67">
        <f>IF(M12="A",5,)+IF(M12="R",4,)+IF(M12="Z",3,)+IF(M12="K",2,)+IF(M12="S",1,)</f>
        <v>0</v>
      </c>
    </row>
    <row r="13" spans="1:17" ht="15">
      <c r="A13" s="26"/>
      <c r="B13" s="49"/>
      <c r="C13" s="13"/>
      <c r="D13" s="3"/>
      <c r="E13" s="118"/>
      <c r="F13" s="123"/>
      <c r="G13" s="152"/>
      <c r="H13" s="119"/>
      <c r="I13" s="154"/>
      <c r="J13" s="118"/>
      <c r="K13" s="4"/>
      <c r="L13" s="63"/>
      <c r="M13" s="64"/>
      <c r="N13" s="65"/>
      <c r="O13" s="128"/>
      <c r="P13" s="128"/>
      <c r="Q13" s="67">
        <f>IF(M13="A",5,)+IF(M13="R",4,)+IF(M13="Z",3,)+IF(M13="K",2,)+IF(M13="S",1,)</f>
        <v>0</v>
      </c>
    </row>
    <row r="14" spans="1:17" ht="15">
      <c r="A14" s="26"/>
      <c r="B14" s="49"/>
      <c r="C14" s="13"/>
      <c r="D14" s="3"/>
      <c r="E14" s="118"/>
      <c r="F14" s="123"/>
      <c r="G14" s="152"/>
      <c r="H14" s="119"/>
      <c r="I14" s="154"/>
      <c r="J14" s="118"/>
      <c r="K14" s="4"/>
      <c r="L14" s="63"/>
      <c r="M14" s="64"/>
      <c r="N14" s="65"/>
      <c r="O14" s="128"/>
      <c r="P14" s="128"/>
      <c r="Q14" s="67">
        <f>IF(M14="A",5,)+IF(M14="R",4,)+IF(M14="Z",3,)+IF(M14="K",2,)+IF(M14="S",1,)</f>
        <v>0</v>
      </c>
    </row>
    <row r="15" spans="1:17" ht="15">
      <c r="A15" s="25"/>
      <c r="B15" s="49"/>
      <c r="C15" s="13"/>
      <c r="D15" s="3"/>
      <c r="E15" s="118"/>
      <c r="F15" s="123"/>
      <c r="G15" s="152"/>
      <c r="H15" s="119"/>
      <c r="I15" s="154"/>
      <c r="J15" s="118"/>
      <c r="K15" s="4"/>
      <c r="L15" s="55"/>
      <c r="M15" s="56"/>
      <c r="N15" s="57"/>
      <c r="O15" s="127"/>
      <c r="P15" s="127"/>
      <c r="Q15" s="67">
        <f>IF(M15="A",5,)+IF(M15="R",4,)+IF(M15="Z",3,)+IF(M15="K",2,)+IF(M15="S",1,)</f>
        <v>0</v>
      </c>
    </row>
    <row r="16" spans="1:17" ht="15">
      <c r="A16" s="25"/>
      <c r="B16" s="49"/>
      <c r="C16" s="13"/>
      <c r="D16" s="3"/>
      <c r="E16" s="118"/>
      <c r="F16" s="123"/>
      <c r="G16" s="152"/>
      <c r="H16" s="119"/>
      <c r="I16" s="154"/>
      <c r="J16" s="118"/>
      <c r="K16" s="4"/>
      <c r="L16" s="63"/>
      <c r="M16" s="64"/>
      <c r="N16" s="65"/>
      <c r="O16" s="128"/>
      <c r="P16" s="128"/>
      <c r="Q16" s="67">
        <f>IF(M16="A",5,)+IF(M16="R",4,)+IF(M16="Z",3,)+IF(M16="K",2,)+IF(M16="S",1,)</f>
        <v>0</v>
      </c>
    </row>
    <row r="17" spans="1:17" ht="15">
      <c r="A17" s="26"/>
      <c r="B17" s="49"/>
      <c r="C17" s="13"/>
      <c r="D17" s="3"/>
      <c r="E17" s="118"/>
      <c r="F17" s="123"/>
      <c r="G17" s="152"/>
      <c r="H17" s="119"/>
      <c r="I17" s="154"/>
      <c r="J17" s="118"/>
      <c r="K17" s="4"/>
      <c r="L17" s="63"/>
      <c r="M17" s="64"/>
      <c r="N17" s="65"/>
      <c r="O17" s="128"/>
      <c r="P17" s="128"/>
      <c r="Q17" s="67">
        <f>IF(M17="A",5,)+IF(M17="R",4,)+IF(M17="Z",3,)+IF(M17="K",2,)+IF(M17="S",1,)</f>
        <v>0</v>
      </c>
    </row>
    <row r="18" spans="1:17" ht="15">
      <c r="A18" s="26"/>
      <c r="B18" s="49"/>
      <c r="C18" s="13"/>
      <c r="D18" s="3"/>
      <c r="E18" s="118"/>
      <c r="F18" s="123"/>
      <c r="G18" s="152"/>
      <c r="H18" s="119"/>
      <c r="I18" s="154"/>
      <c r="J18" s="118"/>
      <c r="K18" s="4"/>
      <c r="L18" s="55"/>
      <c r="M18" s="56"/>
      <c r="N18" s="57"/>
      <c r="O18" s="127"/>
      <c r="P18" s="127"/>
      <c r="Q18" s="67">
        <f>IF(M18="A",5,)+IF(M18="R",4,)+IF(M18="Z",3,)+IF(M18="K",2,)+IF(M18="S",1,)</f>
        <v>0</v>
      </c>
    </row>
    <row r="19" spans="1:17" ht="15">
      <c r="A19" s="26"/>
      <c r="B19" s="49"/>
      <c r="C19" s="13"/>
      <c r="D19" s="3"/>
      <c r="E19" s="118"/>
      <c r="F19" s="123"/>
      <c r="G19" s="153"/>
      <c r="H19" s="119"/>
      <c r="I19" s="154"/>
      <c r="J19" s="118"/>
      <c r="K19" s="4"/>
      <c r="L19" s="63"/>
      <c r="M19" s="64"/>
      <c r="N19" s="65"/>
      <c r="O19" s="128"/>
      <c r="P19" s="128"/>
      <c r="Q19" s="67">
        <f>IF(M19="A",5,)+IF(M19="R",4,)+IF(M19="Z",3,)+IF(M19="K",2,)+IF(M19="S",1,)</f>
        <v>0</v>
      </c>
    </row>
    <row r="20" spans="1:17" ht="15">
      <c r="A20" s="25"/>
      <c r="B20" s="49"/>
      <c r="C20" s="13"/>
      <c r="D20" s="3"/>
      <c r="E20" s="118"/>
      <c r="F20" s="123"/>
      <c r="G20" s="152"/>
      <c r="H20" s="119"/>
      <c r="I20" s="154"/>
      <c r="J20" s="118"/>
      <c r="K20" s="4"/>
      <c r="L20" s="63"/>
      <c r="M20" s="64"/>
      <c r="N20" s="65"/>
      <c r="O20" s="128"/>
      <c r="P20" s="128"/>
      <c r="Q20" s="67">
        <f>IF(M20="A",5,)+IF(M20="R",4,)+IF(M20="Z",3,)+IF(M20="K",2,)+IF(M20="S",1,)</f>
        <v>0</v>
      </c>
    </row>
    <row r="21" spans="1:17" ht="15">
      <c r="A21" s="25"/>
      <c r="B21" s="49"/>
      <c r="C21" s="13"/>
      <c r="D21" s="3"/>
      <c r="E21" s="118"/>
      <c r="F21" s="123"/>
      <c r="G21" s="152"/>
      <c r="H21" s="119"/>
      <c r="I21" s="154"/>
      <c r="J21" s="118"/>
      <c r="K21" s="4"/>
      <c r="L21" s="55"/>
      <c r="M21" s="56"/>
      <c r="N21" s="57"/>
      <c r="O21" s="127"/>
      <c r="P21" s="127"/>
      <c r="Q21" s="67">
        <f>IF(M21="A",5,)+IF(M21="R",4,)+IF(M21="Z",3,)+IF(M21="K",2,)+IF(M21="S",1,)</f>
        <v>0</v>
      </c>
    </row>
    <row r="22" spans="1:17" ht="15">
      <c r="A22" s="26"/>
      <c r="B22" s="50"/>
      <c r="C22" s="13"/>
      <c r="D22" s="3"/>
      <c r="E22" s="118"/>
      <c r="F22" s="123"/>
      <c r="G22" s="152"/>
      <c r="H22" s="119"/>
      <c r="I22" s="154"/>
      <c r="J22" s="118"/>
      <c r="K22" s="4"/>
      <c r="L22" s="63"/>
      <c r="M22" s="64"/>
      <c r="N22" s="65"/>
      <c r="O22" s="128"/>
      <c r="P22" s="128"/>
      <c r="Q22" s="67">
        <f>IF(M22="A",5,)+IF(M22="R",4,)+IF(M22="Z",3,)+IF(M22="K",2,)+IF(M22="S",1,)</f>
        <v>0</v>
      </c>
    </row>
    <row r="23" spans="1:17" ht="15">
      <c r="A23" s="25"/>
      <c r="B23" s="50"/>
      <c r="C23" s="13"/>
      <c r="D23" s="3"/>
      <c r="E23" s="118"/>
      <c r="F23" s="123"/>
      <c r="G23" s="152"/>
      <c r="H23" s="119"/>
      <c r="I23" s="154"/>
      <c r="J23" s="118"/>
      <c r="K23" s="4"/>
      <c r="L23" s="63"/>
      <c r="M23" s="64"/>
      <c r="N23" s="65"/>
      <c r="O23" s="128"/>
      <c r="P23" s="128"/>
      <c r="Q23" s="67">
        <f>IF(M23="A",5,)+IF(M23="R",4,)+IF(M23="Z",3,)+IF(M23="K",2,)+IF(M23="S",1,)</f>
        <v>0</v>
      </c>
    </row>
    <row r="24" spans="1:17" ht="15">
      <c r="A24" s="25"/>
      <c r="B24" s="50"/>
      <c r="C24" s="13"/>
      <c r="D24" s="3"/>
      <c r="E24" s="118"/>
      <c r="F24" s="123"/>
      <c r="G24" s="152"/>
      <c r="H24" s="119"/>
      <c r="I24" s="154"/>
      <c r="J24" s="118"/>
      <c r="K24" s="4"/>
      <c r="L24" s="63"/>
      <c r="M24" s="64"/>
      <c r="N24" s="65"/>
      <c r="O24" s="128"/>
      <c r="P24" s="128"/>
      <c r="Q24" s="67">
        <f>IF(M24="A",5,)+IF(M24="R",4,)+IF(M24="Z",3,)+IF(M24="K",2,)+IF(M24="S",1,)</f>
        <v>0</v>
      </c>
    </row>
    <row r="25" spans="1:17" ht="15">
      <c r="A25" s="26"/>
      <c r="B25" s="50"/>
      <c r="C25" s="13"/>
      <c r="D25" s="3"/>
      <c r="E25" s="118"/>
      <c r="F25" s="123"/>
      <c r="G25" s="152"/>
      <c r="H25" s="119"/>
      <c r="I25" s="154"/>
      <c r="J25" s="118"/>
      <c r="K25" s="4"/>
      <c r="L25" s="63"/>
      <c r="M25" s="64"/>
      <c r="N25" s="65"/>
      <c r="O25" s="128"/>
      <c r="P25" s="128"/>
      <c r="Q25" s="67">
        <f>IF(M25="A",5,)+IF(M25="R",4,)+IF(M25="Z",3,)+IF(M25="K",2,)+IF(M25="S",1,)</f>
        <v>0</v>
      </c>
    </row>
    <row r="26" spans="1:17" ht="15">
      <c r="A26" s="25"/>
      <c r="B26" s="50"/>
      <c r="C26" s="13"/>
      <c r="D26" s="3"/>
      <c r="E26" s="118"/>
      <c r="F26" s="123"/>
      <c r="G26" s="152"/>
      <c r="H26" s="119"/>
      <c r="I26" s="154"/>
      <c r="J26" s="118"/>
      <c r="K26" s="4"/>
      <c r="L26" s="55"/>
      <c r="M26" s="56"/>
      <c r="N26" s="57"/>
      <c r="O26" s="127"/>
      <c r="P26" s="127"/>
      <c r="Q26" s="67">
        <f>IF(M26="A",5,)+IF(M26="R",4,)+IF(M26="Z",3,)+IF(M26="K",2,)+IF(M26="S",1,)</f>
        <v>0</v>
      </c>
    </row>
    <row r="27" spans="1:17" ht="15">
      <c r="A27" s="26"/>
      <c r="B27" s="50"/>
      <c r="C27" s="13"/>
      <c r="D27" s="3"/>
      <c r="E27" s="118"/>
      <c r="F27" s="123"/>
      <c r="G27" s="152"/>
      <c r="H27" s="119"/>
      <c r="I27" s="154"/>
      <c r="J27" s="118"/>
      <c r="K27" s="4"/>
      <c r="L27" s="63"/>
      <c r="M27" s="64"/>
      <c r="N27" s="65"/>
      <c r="O27" s="128"/>
      <c r="P27" s="128"/>
      <c r="Q27" s="67">
        <f>IF(M27="A",5,)+IF(M27="R",4,)+IF(M27="Z",3,)+IF(M27="K",2,)+IF(M27="S",1,)</f>
        <v>0</v>
      </c>
    </row>
    <row r="28" spans="1:17" ht="15">
      <c r="A28" s="26"/>
      <c r="B28" s="50"/>
      <c r="C28" s="13"/>
      <c r="D28" s="3"/>
      <c r="E28" s="118"/>
      <c r="F28" s="123"/>
      <c r="G28" s="152"/>
      <c r="H28" s="119"/>
      <c r="I28" s="154"/>
      <c r="J28" s="118"/>
      <c r="K28" s="4"/>
      <c r="L28" s="55"/>
      <c r="M28" s="56"/>
      <c r="N28" s="57"/>
      <c r="O28" s="127"/>
      <c r="P28" s="127"/>
      <c r="Q28" s="67">
        <f>IF(M28="A",5,)+IF(M28="R",4,)+IF(M28="Z",3,)+IF(M28="K",2,)+IF(M28="S",1,)</f>
        <v>0</v>
      </c>
    </row>
    <row r="29" spans="1:17" ht="15">
      <c r="A29" s="26"/>
      <c r="B29" s="50"/>
      <c r="C29" s="13"/>
      <c r="D29" s="3"/>
      <c r="E29" s="118"/>
      <c r="F29" s="123"/>
      <c r="G29" s="152"/>
      <c r="H29" s="119"/>
      <c r="I29" s="154"/>
      <c r="J29" s="118"/>
      <c r="K29" s="4"/>
      <c r="L29" s="63"/>
      <c r="M29" s="64"/>
      <c r="N29" s="65"/>
      <c r="O29" s="128"/>
      <c r="P29" s="128"/>
      <c r="Q29" s="67">
        <f>IF(M29="A",5,)+IF(M29="R",4,)+IF(M29="Z",3,)+IF(M29="K",2,)+IF(M29="S",1,)</f>
        <v>0</v>
      </c>
    </row>
    <row r="30" spans="1:17" ht="15">
      <c r="A30" s="26"/>
      <c r="B30" s="50"/>
      <c r="C30" s="2"/>
      <c r="D30" s="3"/>
      <c r="E30" s="118"/>
      <c r="F30" s="123"/>
      <c r="G30" s="152"/>
      <c r="H30" s="119"/>
      <c r="I30" s="154"/>
      <c r="J30" s="118"/>
      <c r="K30" s="4"/>
      <c r="L30" s="63"/>
      <c r="M30" s="64"/>
      <c r="N30" s="65"/>
      <c r="O30" s="128"/>
      <c r="P30" s="128"/>
      <c r="Q30" s="67">
        <f>IF(M30="A",5,)+IF(M30="R",4,)+IF(M30="Z",3,)+IF(M30="K",2,)+IF(M30="S",1,)</f>
        <v>0</v>
      </c>
    </row>
    <row r="31" spans="1:17" ht="15">
      <c r="A31" s="26"/>
      <c r="B31" s="50"/>
      <c r="C31" s="13"/>
      <c r="D31" s="3"/>
      <c r="E31" s="118"/>
      <c r="F31" s="123"/>
      <c r="G31" s="152"/>
      <c r="H31" s="119"/>
      <c r="I31" s="154"/>
      <c r="J31" s="118"/>
      <c r="K31" s="4"/>
      <c r="L31" s="63"/>
      <c r="M31" s="64"/>
      <c r="N31" s="65"/>
      <c r="O31" s="66"/>
      <c r="P31" s="66"/>
      <c r="Q31" s="67">
        <f>IF(M31="A",5,)+IF(M31="R",4,)+IF(M31="Z",3,)+IF(M31="K",2,)+IF(M31="S",1,)</f>
        <v>0</v>
      </c>
    </row>
    <row r="32" spans="1:17" ht="15">
      <c r="A32" s="26"/>
      <c r="B32" s="50"/>
      <c r="C32" s="13"/>
      <c r="D32" s="3"/>
      <c r="E32" s="118"/>
      <c r="F32" s="123"/>
      <c r="G32" s="152"/>
      <c r="H32" s="119"/>
      <c r="I32" s="154"/>
      <c r="J32" s="118"/>
      <c r="K32" s="4"/>
      <c r="L32" s="63"/>
      <c r="M32" s="64"/>
      <c r="N32" s="65"/>
      <c r="O32" s="66"/>
      <c r="P32" s="66"/>
      <c r="Q32" s="67">
        <f>IF(M32="A",5,)+IF(M32="R",4,)+IF(M32="Z",3,)+IF(M32="K",2,)+IF(M32="S",1,)</f>
        <v>0</v>
      </c>
    </row>
    <row r="33" spans="1:17" ht="15">
      <c r="A33" s="26"/>
      <c r="B33" s="50"/>
      <c r="C33" s="13"/>
      <c r="D33" s="3"/>
      <c r="E33" s="118"/>
      <c r="F33" s="123"/>
      <c r="G33" s="152"/>
      <c r="H33" s="119"/>
      <c r="I33" s="154"/>
      <c r="J33" s="118"/>
      <c r="K33" s="4"/>
      <c r="L33" s="63"/>
      <c r="M33" s="64"/>
      <c r="N33" s="65"/>
      <c r="O33" s="66"/>
      <c r="P33" s="66"/>
      <c r="Q33" s="67">
        <f>IF(M33="A",5,)+IF(M33="R",4,)+IF(M33="Z",3,)+IF(M33="K",2,)+IF(M33="S",1,)</f>
        <v>0</v>
      </c>
    </row>
    <row r="34" spans="1:17" ht="15">
      <c r="A34" s="26"/>
      <c r="B34" s="50"/>
      <c r="C34" s="13"/>
      <c r="D34" s="3"/>
      <c r="E34" s="118"/>
      <c r="F34" s="123"/>
      <c r="G34" s="152"/>
      <c r="H34" s="119"/>
      <c r="I34" s="154"/>
      <c r="J34" s="118"/>
      <c r="K34" s="4"/>
      <c r="L34" s="55"/>
      <c r="M34" s="56"/>
      <c r="N34" s="57"/>
      <c r="O34" s="58"/>
      <c r="P34" s="58"/>
      <c r="Q34" s="67">
        <f>IF(M34="A",5,)+IF(M34="R",4,)+IF(M34="Z",3,)+IF(M34="K",2,)+IF(M34="S",1,)</f>
        <v>0</v>
      </c>
    </row>
    <row r="35" spans="1:17" ht="15">
      <c r="A35" s="26"/>
      <c r="B35" s="50"/>
      <c r="C35" s="13"/>
      <c r="D35" s="3"/>
      <c r="E35" s="118"/>
      <c r="F35" s="123"/>
      <c r="G35" s="152"/>
      <c r="H35" s="119"/>
      <c r="I35" s="154"/>
      <c r="J35" s="118"/>
      <c r="K35" s="4"/>
      <c r="L35" s="63"/>
      <c r="M35" s="64"/>
      <c r="N35" s="65"/>
      <c r="O35" s="66"/>
      <c r="P35" s="66"/>
      <c r="Q35" s="67">
        <f>IF(M35="A",5,)+IF(M35="R",4,)+IF(M35="Z",3,)+IF(M35="K",2,)+IF(M35="S",1,)</f>
        <v>0</v>
      </c>
    </row>
    <row r="36" spans="1:17" ht="15">
      <c r="A36" s="26"/>
      <c r="B36" s="50"/>
      <c r="C36" s="13"/>
      <c r="D36" s="3"/>
      <c r="E36" s="118"/>
      <c r="F36" s="123"/>
      <c r="G36" s="152"/>
      <c r="H36" s="119"/>
      <c r="I36" s="154"/>
      <c r="J36" s="118"/>
      <c r="K36" s="4"/>
      <c r="L36" s="63"/>
      <c r="M36" s="64"/>
      <c r="N36" s="65"/>
      <c r="O36" s="66"/>
      <c r="P36" s="66"/>
      <c r="Q36" s="67">
        <f>IF(M36="A",5,)+IF(M36="R",4,)+IF(M36="Z",3,)+IF(M36="K",2,)+IF(M36="S",1,)</f>
        <v>0</v>
      </c>
    </row>
    <row r="37" spans="1:17" ht="15">
      <c r="A37" s="26"/>
      <c r="B37" s="50"/>
      <c r="C37" s="13"/>
      <c r="D37" s="3"/>
      <c r="E37" s="118"/>
      <c r="F37" s="123"/>
      <c r="G37" s="152"/>
      <c r="H37" s="119"/>
      <c r="I37" s="154"/>
      <c r="J37" s="118"/>
      <c r="K37" s="4"/>
      <c r="L37" s="63"/>
      <c r="M37" s="64"/>
      <c r="N37" s="65"/>
      <c r="O37" s="66"/>
      <c r="P37" s="66"/>
      <c r="Q37" s="67">
        <f>IF(M37="A",5,)+IF(M37="R",4,)+IF(M37="Z",3,)+IF(M37="K",2,)+IF(M37="S",1,)</f>
        <v>0</v>
      </c>
    </row>
    <row r="38" spans="1:17" ht="15">
      <c r="A38" s="26"/>
      <c r="B38" s="50"/>
      <c r="C38" s="13"/>
      <c r="D38" s="3"/>
      <c r="E38" s="118"/>
      <c r="F38" s="123"/>
      <c r="G38" s="152"/>
      <c r="H38" s="119"/>
      <c r="I38" s="154"/>
      <c r="J38" s="118"/>
      <c r="K38" s="4"/>
      <c r="L38" s="63"/>
      <c r="M38" s="64"/>
      <c r="N38" s="65"/>
      <c r="O38" s="66"/>
      <c r="P38" s="66"/>
      <c r="Q38" s="67">
        <f>IF(M38="A",5,)+IF(M38="R",4,)+IF(M38="Z",3,)+IF(M38="K",2,)+IF(M38="S",1,)</f>
        <v>0</v>
      </c>
    </row>
    <row r="39" spans="1:17" ht="15">
      <c r="A39" s="26"/>
      <c r="B39" s="50"/>
      <c r="C39" s="13"/>
      <c r="D39" s="3"/>
      <c r="E39" s="118"/>
      <c r="F39" s="123"/>
      <c r="G39" s="152"/>
      <c r="H39" s="119"/>
      <c r="I39" s="154"/>
      <c r="J39" s="118"/>
      <c r="K39" s="4"/>
      <c r="L39" s="63"/>
      <c r="M39" s="64"/>
      <c r="N39" s="65"/>
      <c r="O39" s="66"/>
      <c r="P39" s="66"/>
      <c r="Q39" s="67">
        <f>IF(M39="A",5,)+IF(M39="R",4,)+IF(M39="Z",3,)+IF(M39="K",2,)+IF(M39="S",1,)</f>
        <v>0</v>
      </c>
    </row>
    <row r="40" spans="1:17" ht="15">
      <c r="A40" s="26"/>
      <c r="B40" s="50"/>
      <c r="C40" s="13"/>
      <c r="D40" s="3"/>
      <c r="E40" s="118"/>
      <c r="F40" s="123"/>
      <c r="G40" s="152"/>
      <c r="H40" s="119"/>
      <c r="I40" s="154"/>
      <c r="J40" s="118"/>
      <c r="K40" s="4"/>
      <c r="L40" s="63"/>
      <c r="M40" s="64"/>
      <c r="N40" s="65"/>
      <c r="O40" s="66"/>
      <c r="P40" s="66"/>
      <c r="Q40" s="67">
        <f>IF(M40="A",5,)+IF(M40="R",4,)+IF(M40="Z",3,)+IF(M40="K",2,)+IF(M40="S",1,)</f>
        <v>0</v>
      </c>
    </row>
    <row r="41" spans="1:17" ht="15">
      <c r="A41" s="25"/>
      <c r="B41" s="50"/>
      <c r="C41" s="13"/>
      <c r="D41" s="3"/>
      <c r="E41" s="118"/>
      <c r="F41" s="123"/>
      <c r="G41" s="152"/>
      <c r="H41" s="119"/>
      <c r="I41" s="154"/>
      <c r="J41" s="118"/>
      <c r="K41" s="4"/>
      <c r="L41" s="63"/>
      <c r="M41" s="64"/>
      <c r="N41" s="65"/>
      <c r="O41" s="66"/>
      <c r="P41" s="66"/>
      <c r="Q41" s="67">
        <f>IF(M41="A",5,)+IF(M41="R",4,)+IF(M41="Z",3,)+IF(M41="K",2,)+IF(M41="S",1,)</f>
        <v>0</v>
      </c>
    </row>
    <row r="42" spans="1:17" ht="15">
      <c r="A42" s="26"/>
      <c r="B42" s="50"/>
      <c r="C42" s="13"/>
      <c r="D42" s="3"/>
      <c r="E42" s="118"/>
      <c r="F42" s="123"/>
      <c r="G42" s="152"/>
      <c r="H42" s="119"/>
      <c r="I42" s="154"/>
      <c r="J42" s="118"/>
      <c r="K42" s="4"/>
      <c r="Q42" s="67">
        <f>IF(M42="A",5,)+IF(M42="R",4,)+IF(M42="Z",3,)+IF(M42="K",2,)+IF(M42="S",1,)</f>
        <v>0</v>
      </c>
    </row>
    <row r="43" spans="1:17" ht="15">
      <c r="A43" s="26"/>
      <c r="B43" s="50"/>
      <c r="C43" s="13"/>
      <c r="D43" s="3"/>
      <c r="E43" s="118"/>
      <c r="F43" s="123"/>
      <c r="G43" s="152"/>
      <c r="H43" s="119"/>
      <c r="I43" s="154"/>
      <c r="J43" s="118"/>
      <c r="K43" s="4"/>
      <c r="Q43" s="67">
        <f>IF(M43="A",5,)+IF(M43="R",4,)+IF(M43="Z",3,)+IF(M43="K",2,)+IF(M43="S",1,)</f>
        <v>0</v>
      </c>
    </row>
    <row r="44" spans="1:17" ht="15">
      <c r="A44" s="26"/>
      <c r="B44" s="50"/>
      <c r="C44" s="13"/>
      <c r="D44" s="3"/>
      <c r="E44" s="118"/>
      <c r="F44" s="123"/>
      <c r="G44" s="152"/>
      <c r="H44" s="119"/>
      <c r="I44" s="154"/>
      <c r="J44" s="118"/>
      <c r="K44" s="4"/>
      <c r="Q44" s="67">
        <f>IF(M44="A",5,)+IF(M44="R",4,)+IF(M44="Z",3,)+IF(M44="K",2,)+IF(M44="S",1,)</f>
        <v>0</v>
      </c>
    </row>
    <row r="45" spans="1:17" ht="15">
      <c r="A45" s="26"/>
      <c r="B45" s="50"/>
      <c r="C45" s="13"/>
      <c r="D45" s="3"/>
      <c r="E45" s="118"/>
      <c r="F45" s="123"/>
      <c r="G45" s="152"/>
      <c r="H45" s="119"/>
      <c r="I45" s="154"/>
      <c r="J45" s="118"/>
      <c r="K45" s="4"/>
      <c r="Q45" s="67">
        <f>IF(M45="A",5,)+IF(M45="R",4,)+IF(M45="Z",3,)+IF(M45="K",2,)+IF(M45="S",1,)</f>
        <v>0</v>
      </c>
    </row>
    <row r="46" spans="1:17" ht="15">
      <c r="A46" s="26"/>
      <c r="B46" s="50"/>
      <c r="C46" s="13"/>
      <c r="D46" s="3"/>
      <c r="E46" s="118"/>
      <c r="F46" s="123"/>
      <c r="G46" s="152"/>
      <c r="H46" s="119"/>
      <c r="I46" s="154"/>
      <c r="J46" s="118"/>
      <c r="K46" s="4"/>
      <c r="Q46" s="67">
        <f>IF(M46="A",5,)+IF(M46="R",4,)+IF(M46="Z",3,)+IF(M46="K",2,)+IF(M46="S",1,)</f>
        <v>0</v>
      </c>
    </row>
    <row r="47" spans="1:17" ht="15">
      <c r="A47" s="26"/>
      <c r="B47" s="50"/>
      <c r="C47" s="13"/>
      <c r="D47" s="3"/>
      <c r="E47" s="118"/>
      <c r="F47" s="123"/>
      <c r="G47" s="152"/>
      <c r="H47" s="119"/>
      <c r="I47" s="154"/>
      <c r="J47" s="118"/>
      <c r="K47" s="4"/>
      <c r="Q47" s="67">
        <f>IF(M47="A",5,)+IF(M47="R",4,)+IF(M47="Z",3,)+IF(M47="K",2,)+IF(M47="S",1,)</f>
        <v>0</v>
      </c>
    </row>
    <row r="48" spans="1:17" ht="15">
      <c r="A48" s="26"/>
      <c r="B48" s="50"/>
      <c r="C48" s="13"/>
      <c r="D48" s="3"/>
      <c r="E48" s="118"/>
      <c r="F48" s="123"/>
      <c r="G48" s="152"/>
      <c r="H48" s="119"/>
      <c r="I48" s="154"/>
      <c r="J48" s="118"/>
      <c r="K48" s="4"/>
      <c r="Q48" s="67">
        <f>IF(M48="A",5,)+IF(M48="R",4,)+IF(M48="Z",3,)+IF(M48="K",2,)+IF(M48="S",1,)</f>
        <v>0</v>
      </c>
    </row>
    <row r="49" spans="1:17" ht="15">
      <c r="A49" s="26"/>
      <c r="B49" s="50"/>
      <c r="C49" s="13"/>
      <c r="D49" s="3"/>
      <c r="E49" s="118"/>
      <c r="F49" s="123"/>
      <c r="G49" s="152"/>
      <c r="H49" s="119"/>
      <c r="I49" s="154"/>
      <c r="J49" s="118"/>
      <c r="K49" s="4"/>
      <c r="Q49" s="67">
        <f>IF(M49="A",5,)+IF(M49="R",4,)+IF(M49="Z",3,)+IF(M49="K",2,)+IF(M49="S",1,)</f>
        <v>0</v>
      </c>
    </row>
    <row r="50" spans="1:17" ht="15">
      <c r="A50" s="26"/>
      <c r="B50" s="50"/>
      <c r="C50" s="13"/>
      <c r="D50" s="3"/>
      <c r="E50" s="118"/>
      <c r="F50" s="123"/>
      <c r="G50" s="152"/>
      <c r="H50" s="119"/>
      <c r="I50" s="154"/>
      <c r="J50" s="118"/>
      <c r="K50" s="4"/>
      <c r="Q50" s="67">
        <f>IF(M50="A",5,)+IF(M50="R",4,)+IF(M50="Z",3,)+IF(M50="K",2,)+IF(M50="S",1,)</f>
        <v>0</v>
      </c>
    </row>
    <row r="51" spans="1:17" ht="15">
      <c r="A51" s="26"/>
      <c r="B51" s="50"/>
      <c r="C51" s="13"/>
      <c r="D51" s="3"/>
      <c r="E51" s="118"/>
      <c r="F51" s="123"/>
      <c r="G51" s="152"/>
      <c r="H51" s="119"/>
      <c r="I51" s="154"/>
      <c r="J51" s="118"/>
      <c r="K51" s="4"/>
      <c r="Q51" s="67">
        <f>IF(M51="A",5,)+IF(M51="R",4,)+IF(M51="Z",3,)+IF(M51="K",2,)+IF(M51="S",1,)</f>
        <v>0</v>
      </c>
    </row>
    <row r="52" spans="1:17" ht="15">
      <c r="A52" s="26"/>
      <c r="B52" s="50"/>
      <c r="C52" s="13"/>
      <c r="D52" s="3"/>
      <c r="E52" s="118"/>
      <c r="F52" s="123"/>
      <c r="G52" s="152"/>
      <c r="H52" s="119"/>
      <c r="I52" s="154"/>
      <c r="J52" s="118"/>
      <c r="K52" s="4"/>
      <c r="Q52" s="67">
        <f>IF(M52="A",5,)+IF(M52="R",4,)+IF(M52="Z",3,)+IF(M52="K",2,)+IF(M52="S",1,)</f>
        <v>0</v>
      </c>
    </row>
    <row r="53" spans="2:17" ht="15">
      <c r="B53" s="50"/>
      <c r="C53" s="13"/>
      <c r="D53" s="3"/>
      <c r="E53" s="118"/>
      <c r="F53" s="123"/>
      <c r="G53" s="152"/>
      <c r="H53" s="119"/>
      <c r="I53" s="154"/>
      <c r="J53" s="118"/>
      <c r="K53" s="4"/>
      <c r="Q53" s="67">
        <f>IF(M53="A",5,)+IF(M53="R",4,)+IF(M53="Z",3,)+IF(M53="K",2,)+IF(M53="S",1,)</f>
        <v>0</v>
      </c>
    </row>
    <row r="54" spans="1:17" ht="15">
      <c r="A54" s="26"/>
      <c r="B54" s="50"/>
      <c r="C54" s="13"/>
      <c r="D54" s="3"/>
      <c r="E54" s="118"/>
      <c r="F54" s="123"/>
      <c r="G54" s="152"/>
      <c r="H54" s="119"/>
      <c r="I54" s="154"/>
      <c r="J54" s="118"/>
      <c r="K54" s="4"/>
      <c r="Q54" s="67">
        <f>IF(M54="A",5,)+IF(M54="R",4,)+IF(M54="Z",3,)+IF(M54="K",2,)+IF(M54="S",1,)</f>
        <v>0</v>
      </c>
    </row>
    <row r="55" spans="1:17" ht="15">
      <c r="A55" s="26"/>
      <c r="B55" s="50"/>
      <c r="C55" s="13"/>
      <c r="D55" s="3"/>
      <c r="E55" s="118"/>
      <c r="F55" s="123"/>
      <c r="G55" s="152"/>
      <c r="H55" s="119"/>
      <c r="I55" s="154"/>
      <c r="J55" s="118"/>
      <c r="K55" s="4"/>
      <c r="Q55" s="67">
        <f>IF(M55="A",5,)+IF(M55="R",4,)+IF(M55="Z",3,)+IF(M55="K",2,)+IF(M55="S",1,)</f>
        <v>0</v>
      </c>
    </row>
    <row r="56" spans="1:17" ht="15">
      <c r="A56" s="26"/>
      <c r="B56" s="50"/>
      <c r="C56" s="13"/>
      <c r="D56" s="3"/>
      <c r="E56" s="118"/>
      <c r="F56" s="123"/>
      <c r="G56" s="152"/>
      <c r="H56" s="119"/>
      <c r="I56" s="154"/>
      <c r="J56" s="118"/>
      <c r="K56" s="4"/>
      <c r="Q56" s="67">
        <f>IF(M56="A",5,)+IF(M56="R",4,)+IF(M56="Z",3,)+IF(M56="K",2,)+IF(M56="S",1,)</f>
        <v>0</v>
      </c>
    </row>
    <row r="57" spans="2:17" ht="15">
      <c r="B57" s="50"/>
      <c r="C57" s="13"/>
      <c r="D57" s="3"/>
      <c r="E57" s="118"/>
      <c r="F57" s="123"/>
      <c r="G57" s="152"/>
      <c r="H57" s="119"/>
      <c r="I57" s="154"/>
      <c r="J57" s="118"/>
      <c r="K57" s="4"/>
      <c r="Q57" s="67">
        <f>IF(M57="A",5,)+IF(M57="R",4,)+IF(M57="Z",3,)+IF(M57="K",2,)+IF(M57="S",1,)</f>
        <v>0</v>
      </c>
    </row>
    <row r="58" spans="2:17" ht="15">
      <c r="B58" s="50"/>
      <c r="C58" s="13"/>
      <c r="D58" s="3"/>
      <c r="E58" s="118"/>
      <c r="F58" s="123"/>
      <c r="G58" s="152"/>
      <c r="H58" s="119"/>
      <c r="I58" s="154"/>
      <c r="J58" s="118"/>
      <c r="K58" s="4"/>
      <c r="Q58" s="67">
        <f>IF(M58="A",5,)+IF(M58="R",4,)+IF(M58="Z",3,)+IF(M58="K",2,)+IF(M58="S",1,)</f>
        <v>0</v>
      </c>
    </row>
    <row r="59" spans="2:17" ht="15">
      <c r="B59" s="50"/>
      <c r="C59" s="13"/>
      <c r="D59" s="3"/>
      <c r="E59" s="118"/>
      <c r="F59" s="123"/>
      <c r="G59" s="152"/>
      <c r="H59" s="119"/>
      <c r="I59" s="154"/>
      <c r="J59" s="118"/>
      <c r="K59" s="4"/>
      <c r="Q59" s="67">
        <f>IF(M59="A",5,)+IF(M59="R",4,)+IF(M59="Z",3,)+IF(M59="K",2,)+IF(M59="S",1,)</f>
        <v>0</v>
      </c>
    </row>
    <row r="60" spans="2:17" ht="15">
      <c r="B60" s="50"/>
      <c r="C60" s="13"/>
      <c r="D60" s="3"/>
      <c r="E60" s="118"/>
      <c r="F60" s="123"/>
      <c r="G60" s="152"/>
      <c r="H60" s="119"/>
      <c r="I60" s="154"/>
      <c r="J60" s="118"/>
      <c r="K60" s="4"/>
      <c r="Q60" s="67">
        <f>IF(M60="A",5,)+IF(M60="R",4,)+IF(M60="Z",3,)+IF(M60="K",2,)+IF(M60="S",1,)</f>
        <v>0</v>
      </c>
    </row>
    <row r="61" spans="2:17" ht="15">
      <c r="B61" s="50"/>
      <c r="C61" s="13"/>
      <c r="D61" s="3"/>
      <c r="E61" s="118"/>
      <c r="F61" s="123"/>
      <c r="G61" s="152"/>
      <c r="H61" s="119"/>
      <c r="I61" s="154"/>
      <c r="J61" s="118"/>
      <c r="K61" s="4"/>
      <c r="Q61" s="67">
        <f>IF(M61="A",5,)+IF(M61="R",4,)+IF(M61="Z",3,)+IF(M61="K",2,)+IF(M61="S",1,)</f>
        <v>0</v>
      </c>
    </row>
    <row r="62" spans="2:17" ht="15">
      <c r="B62" s="50"/>
      <c r="C62" s="13"/>
      <c r="D62" s="3"/>
      <c r="E62" s="118"/>
      <c r="F62" s="123"/>
      <c r="G62" s="152"/>
      <c r="H62" s="119"/>
      <c r="I62" s="154"/>
      <c r="J62" s="118"/>
      <c r="K62" s="4"/>
      <c r="Q62" s="67">
        <f>IF(M62="A",5,)+IF(M62="R",4,)+IF(M62="Z",3,)+IF(M62="K",2,)+IF(M62="S",1,)</f>
        <v>0</v>
      </c>
    </row>
    <row r="63" spans="2:17" ht="15">
      <c r="B63" s="50"/>
      <c r="C63" s="13"/>
      <c r="D63" s="3"/>
      <c r="E63" s="118"/>
      <c r="F63" s="123"/>
      <c r="G63" s="152"/>
      <c r="H63" s="119"/>
      <c r="I63" s="154"/>
      <c r="J63" s="118"/>
      <c r="K63" s="4"/>
      <c r="Q63" s="67">
        <f>IF(M63="A",5,)+IF(M63="R",4,)+IF(M63="Z",3,)+IF(M63="K",2,)+IF(M63="S",1,)</f>
        <v>0</v>
      </c>
    </row>
    <row r="64" spans="2:17" ht="15">
      <c r="B64" s="50"/>
      <c r="C64" s="13"/>
      <c r="D64" s="3"/>
      <c r="E64" s="118"/>
      <c r="F64" s="123"/>
      <c r="G64" s="152"/>
      <c r="H64" s="119"/>
      <c r="I64" s="154"/>
      <c r="J64" s="118"/>
      <c r="K64" s="4"/>
      <c r="Q64" s="67">
        <f>IF(M64="A",5,)+IF(M64="R",4,)+IF(M64="Z",3,)+IF(M64="K",2,)+IF(M64="S",1,)</f>
        <v>0</v>
      </c>
    </row>
    <row r="65" spans="2:17" ht="15">
      <c r="B65" s="50"/>
      <c r="C65" s="13"/>
      <c r="D65" s="3"/>
      <c r="E65" s="118"/>
      <c r="F65" s="123"/>
      <c r="G65" s="152"/>
      <c r="H65" s="119"/>
      <c r="I65" s="154"/>
      <c r="J65" s="118"/>
      <c r="K65" s="4"/>
      <c r="Q65" s="67">
        <f>IF(M65="A",5,)+IF(M65="R",4,)+IF(M65="Z",3,)+IF(M65="K",2,)+IF(M65="S",1,)</f>
        <v>0</v>
      </c>
    </row>
    <row r="66" spans="2:17" ht="15">
      <c r="B66" s="50"/>
      <c r="C66" s="13"/>
      <c r="D66" s="3"/>
      <c r="E66" s="118"/>
      <c r="F66" s="123"/>
      <c r="G66" s="152"/>
      <c r="H66" s="119"/>
      <c r="I66" s="154"/>
      <c r="J66" s="118"/>
      <c r="K66" s="4"/>
      <c r="Q66" s="67">
        <f>IF(M66="A",5,)+IF(M66="R",4,)+IF(M66="Z",3,)+IF(M66="K",2,)+IF(M66="S",1,)</f>
        <v>0</v>
      </c>
    </row>
    <row r="67" spans="2:17" ht="15">
      <c r="B67" s="50"/>
      <c r="C67" s="13"/>
      <c r="D67" s="3"/>
      <c r="E67" s="118"/>
      <c r="F67" s="123"/>
      <c r="G67" s="152"/>
      <c r="H67" s="119"/>
      <c r="I67" s="154"/>
      <c r="J67" s="118"/>
      <c r="K67" s="4"/>
      <c r="Q67" s="67">
        <f>IF(M67="A",5,)+IF(M67="R",4,)+IF(M67="Z",3,)+IF(M67="K",2,)+IF(M67="S",1,)</f>
        <v>0</v>
      </c>
    </row>
    <row r="68" spans="2:17" ht="15">
      <c r="B68" s="50"/>
      <c r="C68" s="13"/>
      <c r="D68" s="3"/>
      <c r="E68" s="118"/>
      <c r="F68" s="123"/>
      <c r="G68" s="152"/>
      <c r="H68" s="119"/>
      <c r="I68" s="154"/>
      <c r="J68" s="118"/>
      <c r="K68" s="4"/>
      <c r="Q68" s="67">
        <f>IF(M68="A",5,)+IF(M68="R",4,)+IF(M68="Z",3,)+IF(M68="K",2,)+IF(M68="S",1,)</f>
        <v>0</v>
      </c>
    </row>
    <row r="69" spans="2:17" ht="15">
      <c r="B69" s="50"/>
      <c r="C69" s="13"/>
      <c r="D69" s="3"/>
      <c r="E69" s="118"/>
      <c r="F69" s="123"/>
      <c r="G69" s="152"/>
      <c r="H69" s="119"/>
      <c r="I69" s="154"/>
      <c r="J69" s="118"/>
      <c r="K69" s="4"/>
      <c r="Q69" s="67">
        <f>IF(M69="A",5,)+IF(M69="R",4,)+IF(M69="Z",3,)+IF(M69="K",2,)+IF(M69="S",1,)</f>
        <v>0</v>
      </c>
    </row>
    <row r="70" spans="2:17" ht="15">
      <c r="B70" s="50"/>
      <c r="C70" s="13"/>
      <c r="D70" s="3"/>
      <c r="E70" s="118"/>
      <c r="F70" s="123"/>
      <c r="G70" s="152"/>
      <c r="H70" s="119"/>
      <c r="I70" s="154"/>
      <c r="J70" s="118"/>
      <c r="K70" s="4"/>
      <c r="Q70" s="67">
        <f>IF(M70="A",5,)+IF(M70="R",4,)+IF(M70="Z",3,)+IF(M70="K",2,)+IF(M70="S",1,)</f>
        <v>0</v>
      </c>
    </row>
    <row r="71" spans="2:17" ht="15">
      <c r="B71" s="50"/>
      <c r="C71" s="13"/>
      <c r="D71" s="3"/>
      <c r="E71" s="118"/>
      <c r="F71" s="123"/>
      <c r="G71" s="152"/>
      <c r="H71" s="119"/>
      <c r="I71" s="154"/>
      <c r="J71" s="118"/>
      <c r="K71" s="4"/>
      <c r="Q71" s="67">
        <f>IF(M71="A",5,)+IF(M71="R",4,)+IF(M71="Z",3,)+IF(M71="K",2,)+IF(M71="S",1,)</f>
        <v>0</v>
      </c>
    </row>
    <row r="72" spans="2:17" ht="15">
      <c r="B72" s="50"/>
      <c r="C72" s="13"/>
      <c r="D72" s="3"/>
      <c r="E72" s="118"/>
      <c r="F72" s="123"/>
      <c r="G72" s="152"/>
      <c r="H72" s="119"/>
      <c r="I72" s="154"/>
      <c r="J72" s="118"/>
      <c r="K72" s="4"/>
      <c r="Q72" s="67">
        <f>IF(M72="A",5,)+IF(M72="R",4,)+IF(M72="Z",3,)+IF(M72="K",2,)+IF(M72="S",1,)</f>
        <v>0</v>
      </c>
    </row>
    <row r="73" spans="2:17" ht="15">
      <c r="B73" s="50"/>
      <c r="C73" s="13"/>
      <c r="D73" s="3"/>
      <c r="E73" s="118"/>
      <c r="F73" s="123"/>
      <c r="G73" s="152"/>
      <c r="H73" s="119"/>
      <c r="I73" s="154"/>
      <c r="J73" s="118"/>
      <c r="K73" s="4"/>
      <c r="Q73" s="67">
        <f>IF(M73="A",5,)+IF(M73="R",4,)+IF(M73="Z",3,)+IF(M73="K",2,)+IF(M73="S",1,)</f>
        <v>0</v>
      </c>
    </row>
    <row r="74" spans="2:17" ht="15">
      <c r="B74" s="50"/>
      <c r="C74" s="13"/>
      <c r="D74" s="3"/>
      <c r="E74" s="118"/>
      <c r="F74" s="123"/>
      <c r="G74" s="152"/>
      <c r="H74" s="119"/>
      <c r="I74" s="154"/>
      <c r="J74" s="118"/>
      <c r="K74" s="4"/>
      <c r="Q74" s="67">
        <f>IF(M74="A",5,)+IF(M74="R",4,)+IF(M74="Z",3,)+IF(M74="K",2,)+IF(M74="S",1,)</f>
        <v>0</v>
      </c>
    </row>
    <row r="75" spans="2:17" ht="15">
      <c r="B75" s="50"/>
      <c r="C75" s="13"/>
      <c r="D75" s="3"/>
      <c r="E75" s="118"/>
      <c r="F75" s="123"/>
      <c r="G75" s="152"/>
      <c r="H75" s="119"/>
      <c r="I75" s="154"/>
      <c r="J75" s="118"/>
      <c r="K75" s="4"/>
      <c r="Q75" s="67">
        <f>IF(M75="A",5,)+IF(M75="R",4,)+IF(M75="Z",3,)+IF(M75="K",2,)+IF(M75="S",1,)</f>
        <v>0</v>
      </c>
    </row>
    <row r="76" spans="2:17" ht="15">
      <c r="B76" s="50"/>
      <c r="C76" s="13"/>
      <c r="D76" s="3"/>
      <c r="E76" s="118"/>
      <c r="F76" s="123"/>
      <c r="G76" s="152"/>
      <c r="H76" s="119"/>
      <c r="I76" s="154"/>
      <c r="J76" s="118"/>
      <c r="K76" s="4"/>
      <c r="Q76" s="67">
        <f>IF(M76="A",5,)+IF(M76="R",4,)+IF(M76="Z",3,)+IF(M76="K",2,)+IF(M76="S",1,)</f>
        <v>0</v>
      </c>
    </row>
    <row r="77" spans="2:17" ht="15">
      <c r="B77" s="50"/>
      <c r="C77" s="13"/>
      <c r="D77" s="3"/>
      <c r="E77" s="118"/>
      <c r="F77" s="123"/>
      <c r="G77" s="152"/>
      <c r="H77" s="119"/>
      <c r="I77" s="154"/>
      <c r="J77" s="118"/>
      <c r="K77" s="4"/>
      <c r="Q77" s="67">
        <f>IF(M77="A",5,)+IF(M77="R",4,)+IF(M77="Z",3,)+IF(M77="K",2,)+IF(M77="S",1,)</f>
        <v>0</v>
      </c>
    </row>
    <row r="78" spans="2:17" ht="15">
      <c r="B78" s="50"/>
      <c r="C78" s="13"/>
      <c r="D78" s="3"/>
      <c r="E78" s="118"/>
      <c r="F78" s="123"/>
      <c r="G78" s="152"/>
      <c r="H78" s="119"/>
      <c r="I78" s="154"/>
      <c r="J78" s="118"/>
      <c r="K78" s="4"/>
      <c r="Q78" s="67">
        <f>IF(M78="A",5,)+IF(M78="R",4,)+IF(M78="Z",3,)+IF(M78="K",2,)+IF(M78="S",1,)</f>
        <v>0</v>
      </c>
    </row>
    <row r="79" spans="2:17" ht="15">
      <c r="B79" s="50"/>
      <c r="C79" s="13"/>
      <c r="D79" s="3"/>
      <c r="E79" s="118"/>
      <c r="F79" s="123"/>
      <c r="G79" s="152"/>
      <c r="H79" s="119"/>
      <c r="I79" s="154"/>
      <c r="J79" s="118"/>
      <c r="K79" s="4"/>
      <c r="Q79" s="67">
        <f>IF(M79="A",5,)+IF(M79="R",4,)+IF(M79="Z",3,)+IF(M79="K",2,)+IF(M79="S",1,)</f>
        <v>0</v>
      </c>
    </row>
    <row r="80" spans="2:17" ht="15">
      <c r="B80" s="50"/>
      <c r="C80" s="13"/>
      <c r="D80" s="3"/>
      <c r="E80" s="118"/>
      <c r="F80" s="123"/>
      <c r="G80" s="152"/>
      <c r="H80" s="119"/>
      <c r="I80" s="154"/>
      <c r="J80" s="118"/>
      <c r="K80" s="4"/>
      <c r="Q80" s="67">
        <f>IF(M80="A",5,)+IF(M80="R",4,)+IF(M80="Z",3,)+IF(M80="K",2,)+IF(M80="S",1,)</f>
        <v>0</v>
      </c>
    </row>
    <row r="81" spans="2:17" ht="15">
      <c r="B81" s="50"/>
      <c r="C81" s="13"/>
      <c r="D81" s="3"/>
      <c r="E81" s="118"/>
      <c r="F81" s="123"/>
      <c r="G81" s="152"/>
      <c r="H81" s="119"/>
      <c r="I81" s="154"/>
      <c r="J81" s="118"/>
      <c r="K81" s="4"/>
      <c r="Q81" s="67">
        <f>IF(M81="A",5,)+IF(M81="R",4,)+IF(M81="Z",3,)+IF(M81="K",2,)+IF(M81="S",1,)</f>
        <v>0</v>
      </c>
    </row>
    <row r="82" spans="2:17" ht="15">
      <c r="B82" s="50"/>
      <c r="C82" s="13"/>
      <c r="D82" s="3"/>
      <c r="E82" s="118"/>
      <c r="F82" s="123"/>
      <c r="G82" s="152"/>
      <c r="H82" s="119"/>
      <c r="I82" s="154"/>
      <c r="J82" s="118"/>
      <c r="K82" s="4"/>
      <c r="Q82" s="67">
        <f>IF(M82="A",5,)+IF(M82="R",4,)+IF(M82="Z",3,)+IF(M82="K",2,)+IF(M82="S",1,)</f>
        <v>0</v>
      </c>
    </row>
    <row r="83" spans="2:17" ht="15">
      <c r="B83" s="50"/>
      <c r="C83" s="13"/>
      <c r="D83" s="3"/>
      <c r="E83" s="118"/>
      <c r="F83" s="123"/>
      <c r="G83" s="152"/>
      <c r="H83" s="119"/>
      <c r="I83" s="154"/>
      <c r="J83" s="118"/>
      <c r="K83" s="4"/>
      <c r="Q83" s="67">
        <f>IF(M83="A",5,)+IF(M83="R",4,)+IF(M83="Z",3,)+IF(M83="K",2,)+IF(M83="S",1,)</f>
        <v>0</v>
      </c>
    </row>
    <row r="84" spans="2:17" ht="15">
      <c r="B84" s="50"/>
      <c r="C84" s="13"/>
      <c r="D84" s="3"/>
      <c r="E84" s="118"/>
      <c r="F84" s="123"/>
      <c r="G84" s="152"/>
      <c r="H84" s="119"/>
      <c r="I84" s="154"/>
      <c r="J84" s="118"/>
      <c r="K84" s="4"/>
      <c r="Q84" s="67">
        <f>IF(M84="A",5,)+IF(M84="R",4,)+IF(M84="Z",3,)+IF(M84="K",2,)+IF(M84="S",1,)</f>
        <v>0</v>
      </c>
    </row>
    <row r="85" spans="2:17" ht="15">
      <c r="B85" s="50"/>
      <c r="C85" s="13"/>
      <c r="D85" s="3"/>
      <c r="E85" s="118"/>
      <c r="F85" s="123"/>
      <c r="G85" s="152"/>
      <c r="H85" s="119"/>
      <c r="I85" s="154"/>
      <c r="J85" s="118"/>
      <c r="K85" s="4"/>
      <c r="Q85" s="67">
        <f>IF(M85="A",5,)+IF(M85="R",4,)+IF(M85="Z",3,)+IF(M85="K",2,)+IF(M85="S",1,)</f>
        <v>0</v>
      </c>
    </row>
    <row r="86" spans="2:17" ht="15">
      <c r="B86" s="50"/>
      <c r="C86" s="13"/>
      <c r="D86" s="3"/>
      <c r="E86" s="118"/>
      <c r="F86" s="123"/>
      <c r="G86" s="152"/>
      <c r="H86" s="119"/>
      <c r="I86" s="154"/>
      <c r="J86" s="118"/>
      <c r="K86" s="4"/>
      <c r="Q86" s="67">
        <f>IF(M86="A",5,)+IF(M86="R",4,)+IF(M86="Z",3,)+IF(M86="K",2,)+IF(M86="S",1,)</f>
        <v>0</v>
      </c>
    </row>
    <row r="87" spans="2:17" ht="15">
      <c r="B87" s="50"/>
      <c r="C87" s="13"/>
      <c r="D87" s="3"/>
      <c r="E87" s="118"/>
      <c r="F87" s="123"/>
      <c r="G87" s="152"/>
      <c r="H87" s="119"/>
      <c r="I87" s="154"/>
      <c r="J87" s="118"/>
      <c r="K87" s="4"/>
      <c r="Q87" s="67">
        <f>IF(M87="A",5,)+IF(M87="R",4,)+IF(M87="Z",3,)+IF(M87="K",2,)+IF(M87="S",1,)</f>
        <v>0</v>
      </c>
    </row>
    <row r="88" spans="2:17" ht="15">
      <c r="B88" s="50"/>
      <c r="C88" s="13"/>
      <c r="D88" s="3"/>
      <c r="E88" s="118"/>
      <c r="F88" s="123"/>
      <c r="G88" s="152"/>
      <c r="H88" s="119"/>
      <c r="I88" s="154"/>
      <c r="J88" s="118"/>
      <c r="K88" s="4"/>
      <c r="Q88" s="67">
        <f>IF(M88="A",5,)+IF(M88="R",4,)+IF(M88="Z",3,)+IF(M88="K",2,)+IF(M88="S",1,)</f>
        <v>0</v>
      </c>
    </row>
    <row r="89" spans="2:17" ht="15">
      <c r="B89" s="50"/>
      <c r="C89" s="13"/>
      <c r="D89" s="3"/>
      <c r="E89" s="118"/>
      <c r="F89" s="123"/>
      <c r="G89" s="152"/>
      <c r="H89" s="119"/>
      <c r="I89" s="154"/>
      <c r="J89" s="118"/>
      <c r="K89" s="4"/>
      <c r="Q89" s="67">
        <f>IF(M89="A",5,)+IF(M89="R",4,)+IF(M89="Z",3,)+IF(M89="K",2,)+IF(M89="S",1,)</f>
        <v>0</v>
      </c>
    </row>
    <row r="90" spans="2:17" ht="15">
      <c r="B90" s="50"/>
      <c r="C90" s="13"/>
      <c r="D90" s="3"/>
      <c r="E90" s="118"/>
      <c r="F90" s="123"/>
      <c r="G90" s="152"/>
      <c r="H90" s="119"/>
      <c r="I90" s="154"/>
      <c r="J90" s="118"/>
      <c r="K90" s="4"/>
      <c r="Q90" s="67">
        <f>IF(M90="A",5,)+IF(M90="R",4,)+IF(M90="Z",3,)+IF(M90="K",2,)+IF(M90="S",1,)</f>
        <v>0</v>
      </c>
    </row>
    <row r="91" spans="2:17" ht="15">
      <c r="B91" s="50"/>
      <c r="C91" s="13"/>
      <c r="D91" s="3"/>
      <c r="E91" s="118"/>
      <c r="F91" s="123"/>
      <c r="G91" s="152"/>
      <c r="H91" s="119"/>
      <c r="I91" s="154"/>
      <c r="J91" s="118"/>
      <c r="K91" s="4"/>
      <c r="Q91" s="67">
        <f>IF(M91="A",5,)+IF(M91="R",4,)+IF(M91="Z",3,)+IF(M91="K",2,)+IF(M91="S",1,)</f>
        <v>0</v>
      </c>
    </row>
    <row r="92" spans="2:17" ht="15">
      <c r="B92" s="50"/>
      <c r="C92" s="13"/>
      <c r="D92" s="3"/>
      <c r="E92" s="118"/>
      <c r="F92" s="123"/>
      <c r="G92" s="152"/>
      <c r="H92" s="119"/>
      <c r="I92" s="154"/>
      <c r="J92" s="118"/>
      <c r="K92" s="4"/>
      <c r="Q92" s="67">
        <f>IF(M92="A",5,)+IF(M92="R",4,)+IF(M92="Z",3,)+IF(M92="K",2,)+IF(M92="S",1,)</f>
        <v>0</v>
      </c>
    </row>
    <row r="93" spans="2:17" ht="15">
      <c r="B93" s="50"/>
      <c r="C93" s="13"/>
      <c r="D93" s="3"/>
      <c r="E93" s="118"/>
      <c r="F93" s="123"/>
      <c r="G93" s="152"/>
      <c r="H93" s="119"/>
      <c r="I93" s="154"/>
      <c r="J93" s="118"/>
      <c r="K93" s="4"/>
      <c r="Q93" s="67">
        <f>IF(M93="A",5,)+IF(M93="R",4,)+IF(M93="Z",3,)+IF(M93="K",2,)+IF(M93="S",1,)</f>
        <v>0</v>
      </c>
    </row>
    <row r="94" spans="2:17" ht="15">
      <c r="B94" s="50"/>
      <c r="C94" s="13"/>
      <c r="D94" s="3"/>
      <c r="E94" s="118"/>
      <c r="F94" s="123"/>
      <c r="G94" s="152"/>
      <c r="H94" s="119"/>
      <c r="I94" s="154"/>
      <c r="J94" s="118"/>
      <c r="K94" s="4"/>
      <c r="Q94" s="67">
        <f>IF(M94="A",5,)+IF(M94="R",4,)+IF(M94="Z",3,)+IF(M94="K",2,)+IF(M94="S",1,)</f>
        <v>0</v>
      </c>
    </row>
    <row r="95" spans="2:17" ht="15">
      <c r="B95" s="50"/>
      <c r="C95" s="13"/>
      <c r="D95" s="3"/>
      <c r="E95" s="118"/>
      <c r="F95" s="123"/>
      <c r="G95" s="152"/>
      <c r="H95" s="119"/>
      <c r="I95" s="154"/>
      <c r="J95" s="118"/>
      <c r="K95" s="4"/>
      <c r="Q95" s="67">
        <f>IF(M95="A",5,)+IF(M95="R",4,)+IF(M95="Z",3,)+IF(M95="K",2,)+IF(M95="S",1,)</f>
        <v>0</v>
      </c>
    </row>
    <row r="96" spans="2:17" ht="15">
      <c r="B96" s="50"/>
      <c r="C96" s="13"/>
      <c r="D96" s="3"/>
      <c r="E96" s="118"/>
      <c r="F96" s="123"/>
      <c r="G96" s="152"/>
      <c r="H96" s="119"/>
      <c r="I96" s="154"/>
      <c r="J96" s="118"/>
      <c r="K96" s="4"/>
      <c r="Q96" s="67">
        <f>IF(M96="A",5,)+IF(M96="R",4,)+IF(M96="Z",3,)+IF(M96="K",2,)+IF(M96="S",1,)</f>
        <v>0</v>
      </c>
    </row>
    <row r="97" spans="2:17" ht="15">
      <c r="B97" s="50"/>
      <c r="C97" s="13"/>
      <c r="D97" s="3"/>
      <c r="E97" s="118"/>
      <c r="F97" s="123"/>
      <c r="G97" s="152"/>
      <c r="H97" s="119"/>
      <c r="I97" s="154"/>
      <c r="J97" s="118"/>
      <c r="K97" s="4"/>
      <c r="Q97" s="67">
        <f>IF(M97="A",5,)+IF(M97="R",4,)+IF(M97="Z",3,)+IF(M97="K",2,)+IF(M97="S",1,)</f>
        <v>0</v>
      </c>
    </row>
    <row r="98" spans="2:17" ht="15">
      <c r="B98" s="50"/>
      <c r="C98" s="13"/>
      <c r="D98" s="3"/>
      <c r="E98" s="118"/>
      <c r="F98" s="123"/>
      <c r="G98" s="152"/>
      <c r="H98" s="119"/>
      <c r="I98" s="154"/>
      <c r="J98" s="118"/>
      <c r="K98" s="4"/>
      <c r="Q98" s="67">
        <f>IF(M98="A",5,)+IF(M98="R",4,)+IF(M98="Z",3,)+IF(M98="K",2,)+IF(M98="S",1,)</f>
        <v>0</v>
      </c>
    </row>
    <row r="99" spans="2:17" ht="15">
      <c r="B99" s="50"/>
      <c r="C99" s="13"/>
      <c r="D99" s="3"/>
      <c r="E99" s="118"/>
      <c r="F99" s="123"/>
      <c r="G99" s="152"/>
      <c r="H99" s="119"/>
      <c r="I99" s="154"/>
      <c r="J99" s="118"/>
      <c r="K99" s="4"/>
      <c r="Q99" s="67">
        <f>IF(M99="A",5,)+IF(M99="R",4,)+IF(M99="Z",3,)+IF(M99="K",2,)+IF(M99="S",1,)</f>
        <v>0</v>
      </c>
    </row>
    <row r="100" spans="2:17" ht="15">
      <c r="B100" s="50"/>
      <c r="C100" s="13"/>
      <c r="D100" s="3"/>
      <c r="E100" s="118"/>
      <c r="F100" s="123"/>
      <c r="G100" s="152"/>
      <c r="H100" s="119"/>
      <c r="I100" s="154"/>
      <c r="J100" s="118"/>
      <c r="K100" s="4"/>
      <c r="Q100" s="67">
        <f>IF(M100="A",5,)+IF(M100="R",4,)+IF(M100="Z",3,)+IF(M100="K",2,)+IF(M100="S",1,)</f>
        <v>0</v>
      </c>
    </row>
    <row r="101" spans="2:17" ht="15">
      <c r="B101" s="50"/>
      <c r="C101" s="13"/>
      <c r="D101" s="3"/>
      <c r="E101" s="118"/>
      <c r="F101" s="123"/>
      <c r="G101" s="152"/>
      <c r="H101" s="119"/>
      <c r="I101" s="154"/>
      <c r="J101" s="118"/>
      <c r="K101" s="4"/>
      <c r="Q101" s="67">
        <f>IF(M101="A",5,)+IF(M101="R",4,)+IF(M101="Z",3,)+IF(M101="K",2,)+IF(M101="S",1,)</f>
        <v>0</v>
      </c>
    </row>
    <row r="102" spans="2:17" ht="15">
      <c r="B102" s="50"/>
      <c r="C102" s="13"/>
      <c r="D102" s="3"/>
      <c r="E102" s="118"/>
      <c r="F102" s="123"/>
      <c r="G102" s="152"/>
      <c r="H102" s="119"/>
      <c r="I102" s="154"/>
      <c r="J102" s="118"/>
      <c r="K102" s="4"/>
      <c r="Q102" s="67">
        <f>IF(M102="A",5,)+IF(M102="R",4,)+IF(M102="Z",3,)+IF(M102="K",2,)+IF(M102="S",1,)</f>
        <v>0</v>
      </c>
    </row>
    <row r="103" spans="2:17" ht="15">
      <c r="B103" s="50"/>
      <c r="C103" s="13"/>
      <c r="D103" s="3"/>
      <c r="E103" s="118"/>
      <c r="F103" s="123"/>
      <c r="G103" s="152"/>
      <c r="H103" s="119"/>
      <c r="I103" s="154"/>
      <c r="J103" s="118"/>
      <c r="K103" s="4"/>
      <c r="Q103" s="67">
        <f>IF(M103="A",5,)+IF(M103="R",4,)+IF(M103="Z",3,)+IF(M103="K",2,)+IF(M103="S",1,)</f>
        <v>0</v>
      </c>
    </row>
    <row r="104" spans="2:17" ht="15">
      <c r="B104" s="50"/>
      <c r="C104" s="13"/>
      <c r="D104" s="3"/>
      <c r="E104" s="118"/>
      <c r="F104" s="123"/>
      <c r="G104" s="152"/>
      <c r="H104" s="119"/>
      <c r="I104" s="154"/>
      <c r="J104" s="118"/>
      <c r="K104" s="4"/>
      <c r="Q104" s="67">
        <f>IF(M104="A",5,)+IF(M104="R",4,)+IF(M104="Z",3,)+IF(M104="K",2,)+IF(M104="S",1,)</f>
        <v>0</v>
      </c>
    </row>
    <row r="105" spans="2:17" ht="15">
      <c r="B105" s="50"/>
      <c r="C105" s="13"/>
      <c r="D105" s="3"/>
      <c r="E105" s="118"/>
      <c r="F105" s="123"/>
      <c r="G105" s="152"/>
      <c r="H105" s="119"/>
      <c r="I105" s="154"/>
      <c r="J105" s="118"/>
      <c r="K105" s="4"/>
      <c r="Q105" s="67">
        <f>IF(M105="A",5,)+IF(M105="R",4,)+IF(M105="Z",3,)+IF(M105="K",2,)+IF(M105="S",1,)</f>
        <v>0</v>
      </c>
    </row>
    <row r="106" spans="2:17" ht="15">
      <c r="B106" s="50"/>
      <c r="C106" s="13"/>
      <c r="D106" s="3"/>
      <c r="E106" s="118"/>
      <c r="F106" s="123"/>
      <c r="G106" s="152"/>
      <c r="H106" s="119"/>
      <c r="I106" s="154"/>
      <c r="J106" s="118"/>
      <c r="K106" s="4"/>
      <c r="Q106" s="67">
        <f>IF(M106="A",5,)+IF(M106="R",4,)+IF(M106="Z",3,)+IF(M106="K",2,)+IF(M106="S",1,)</f>
        <v>0</v>
      </c>
    </row>
    <row r="107" spans="2:17" ht="15">
      <c r="B107" s="50"/>
      <c r="C107" s="13"/>
      <c r="D107" s="3"/>
      <c r="E107" s="118"/>
      <c r="F107" s="123"/>
      <c r="G107" s="152"/>
      <c r="H107" s="119"/>
      <c r="I107" s="154"/>
      <c r="J107" s="118"/>
      <c r="K107" s="4"/>
      <c r="Q107" s="67">
        <f>IF(M107="A",5,)+IF(M107="R",4,)+IF(M107="Z",3,)+IF(M107="K",2,)+IF(M107="S",1,)</f>
        <v>0</v>
      </c>
    </row>
    <row r="108" spans="2:11" ht="12.75">
      <c r="B108" s="50"/>
      <c r="C108" s="13"/>
      <c r="D108" s="3"/>
      <c r="E108" s="118"/>
      <c r="F108" s="123"/>
      <c r="G108" s="122"/>
      <c r="H108" s="119"/>
      <c r="J108" s="118"/>
      <c r="K108" s="4"/>
    </row>
    <row r="109" spans="2:11" ht="12.75">
      <c r="B109" s="50"/>
      <c r="C109" s="13"/>
      <c r="D109" s="3"/>
      <c r="E109" s="118"/>
      <c r="F109" s="123"/>
      <c r="G109" s="122"/>
      <c r="H109" s="119"/>
      <c r="J109" s="118"/>
      <c r="K109" s="4"/>
    </row>
    <row r="110" spans="2:11" ht="12.75">
      <c r="B110" s="50"/>
      <c r="C110" s="13"/>
      <c r="D110" s="3"/>
      <c r="E110" s="118"/>
      <c r="F110" s="123"/>
      <c r="G110" s="122"/>
      <c r="H110" s="119"/>
      <c r="J110" s="118"/>
      <c r="K110" s="4"/>
    </row>
    <row r="111" spans="2:11" ht="12.75">
      <c r="B111" s="50"/>
      <c r="C111" s="13"/>
      <c r="D111" s="3"/>
      <c r="E111" s="118"/>
      <c r="F111" s="123"/>
      <c r="G111" s="122"/>
      <c r="H111" s="119"/>
      <c r="J111" s="118"/>
      <c r="K111" s="4"/>
    </row>
    <row r="112" spans="2:10" ht="12.75">
      <c r="B112" s="49"/>
      <c r="C112" s="13"/>
      <c r="E112" s="118"/>
      <c r="F112" s="123"/>
      <c r="G112" s="122"/>
      <c r="H112" s="119"/>
      <c r="J112" s="118"/>
    </row>
    <row r="113" spans="2:10" ht="12.75">
      <c r="B113" s="49"/>
      <c r="C113" s="13"/>
      <c r="E113" s="118"/>
      <c r="F113" s="123"/>
      <c r="G113" s="122"/>
      <c r="H113" s="119"/>
      <c r="J113" s="118"/>
    </row>
    <row r="114" spans="2:10" ht="12.75">
      <c r="B114" s="49"/>
      <c r="C114" s="13"/>
      <c r="E114" s="118"/>
      <c r="F114" s="124"/>
      <c r="G114" s="122"/>
      <c r="H114" s="119"/>
      <c r="J114" s="118"/>
    </row>
    <row r="115" spans="2:10" ht="12.75">
      <c r="B115" s="49"/>
      <c r="C115" s="13"/>
      <c r="E115" s="118"/>
      <c r="F115" s="124"/>
      <c r="G115" s="122"/>
      <c r="H115" s="119"/>
      <c r="J115" s="118"/>
    </row>
    <row r="116" spans="2:10" ht="12.75">
      <c r="B116" s="49"/>
      <c r="C116" s="13"/>
      <c r="E116" s="119"/>
      <c r="F116" s="124"/>
      <c r="G116" s="120"/>
      <c r="H116" s="119"/>
      <c r="J116" s="118"/>
    </row>
    <row r="117" spans="2:10" ht="12.75">
      <c r="B117" s="49"/>
      <c r="C117" s="13"/>
      <c r="E117" s="119"/>
      <c r="F117" s="124"/>
      <c r="G117" s="120"/>
      <c r="H117" s="119"/>
      <c r="J117" s="118"/>
    </row>
    <row r="118" spans="2:10" ht="12.75">
      <c r="B118" s="49"/>
      <c r="C118" s="13"/>
      <c r="E118" s="119"/>
      <c r="F118" s="124"/>
      <c r="G118" s="120"/>
      <c r="H118" s="119"/>
      <c r="J118" s="118"/>
    </row>
    <row r="119" spans="2:10" ht="12.75">
      <c r="B119" s="49"/>
      <c r="C119" s="13"/>
      <c r="E119" s="119"/>
      <c r="F119" s="124"/>
      <c r="G119" s="120"/>
      <c r="H119" s="119"/>
      <c r="J119" s="118"/>
    </row>
    <row r="120" spans="2:10" ht="12.75">
      <c r="B120" s="49"/>
      <c r="E120" s="119"/>
      <c r="F120" s="124"/>
      <c r="G120" s="120"/>
      <c r="H120" s="119"/>
      <c r="J120" s="118"/>
    </row>
    <row r="121" spans="2:10" ht="12.75">
      <c r="B121" s="49"/>
      <c r="E121" s="119"/>
      <c r="F121" s="124"/>
      <c r="G121" s="120"/>
      <c r="H121" s="119"/>
      <c r="J121" s="118"/>
    </row>
    <row r="122" spans="2:10" ht="12.75">
      <c r="B122" s="49"/>
      <c r="E122" s="119"/>
      <c r="F122" s="124"/>
      <c r="G122" s="120"/>
      <c r="H122" s="119"/>
      <c r="J122" s="118"/>
    </row>
    <row r="123" ht="12.75">
      <c r="B123" s="49"/>
    </row>
    <row r="124" spans="2:6" ht="12.75">
      <c r="B124" s="49"/>
      <c r="F124" s="69"/>
    </row>
    <row r="125" spans="2:6" ht="12.75">
      <c r="B125" s="49"/>
      <c r="F125" s="69"/>
    </row>
    <row r="126" spans="2:6" ht="12.75">
      <c r="B126" s="49"/>
      <c r="F126" s="6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</sheetData>
  <sheetProtection sheet="1" objects="1" scenarios="1"/>
  <mergeCells count="2">
    <mergeCell ref="C3:D3"/>
    <mergeCell ref="H1:I1"/>
  </mergeCells>
  <dataValidations count="3">
    <dataValidation type="date" operator="greaterThan" allowBlank="1" showInputMessage="1" showErrorMessage="1" sqref="D6 N7:N14">
      <formula1>32874</formula1>
    </dataValidation>
    <dataValidation type="list" allowBlank="1" showInputMessage="1" showErrorMessage="1" prompt="A,E,K1,K2" sqref="L7:L14">
      <formula1>$R$1:$R$4</formula1>
    </dataValidation>
    <dataValidation type="list" allowBlank="1" showInputMessage="1" showErrorMessage="1" prompt="R - Rezept&#10;A - Arztrechnung&#10;K - Krankenhaus&#10;Z - Zahnarzt&#10;S - Sonstiges" sqref="M7:M14">
      <formula1>$S$1:$S$5</formula1>
    </dataValidation>
  </dataValidations>
  <printOptions/>
  <pageMargins left="0.75" right="0.75" top="1" bottom="1" header="0.4921259845" footer="0.4921259845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1113">
    <outlinePr summaryBelow="0"/>
  </sheetPr>
  <dimension ref="A1:V428"/>
  <sheetViews>
    <sheetView showGridLines="0" showRowColHeaders="0" zoomScale="125" zoomScaleNormal="125" workbookViewId="0" topLeftCell="A1">
      <selection activeCell="A14" sqref="A14"/>
    </sheetView>
  </sheetViews>
  <sheetFormatPr defaultColWidth="11.421875" defaultRowHeight="12.75"/>
  <cols>
    <col min="1" max="1" width="4.140625" style="2" customWidth="1"/>
    <col min="2" max="2" width="3.8515625" style="0" customWidth="1"/>
    <col min="3" max="3" width="16.00390625" style="0" customWidth="1"/>
    <col min="4" max="4" width="12.57421875" style="0" customWidth="1"/>
    <col min="5" max="5" width="15.140625" style="0" customWidth="1"/>
    <col min="6" max="6" width="1.1484375" style="70" hidden="1" customWidth="1"/>
    <col min="7" max="7" width="9.28125" style="2" customWidth="1"/>
    <col min="8" max="8" width="13.28125" style="0" customWidth="1"/>
    <col min="9" max="9" width="5.28125" style="1" customWidth="1"/>
    <col min="10" max="10" width="14.7109375" style="0" customWidth="1"/>
    <col min="11" max="11" width="80.8515625" style="0" customWidth="1"/>
    <col min="12" max="12" width="6.7109375" style="0" customWidth="1"/>
    <col min="13" max="13" width="10.28125" style="0" customWidth="1"/>
    <col min="14" max="15" width="13.00390625" style="0" customWidth="1"/>
    <col min="16" max="17" width="13.140625" style="0" customWidth="1"/>
  </cols>
  <sheetData>
    <row r="1" spans="1:11" ht="18.75" customHeight="1">
      <c r="A1" s="112" t="str">
        <f>"Geschäftszeichen:  "&amp;Verteiler!E4</f>
        <v>Geschäftszeichen:  Gz</v>
      </c>
      <c r="B1" s="76"/>
      <c r="C1" s="78"/>
      <c r="D1" s="91"/>
      <c r="E1" s="74"/>
      <c r="F1" s="74"/>
      <c r="G1" s="74"/>
      <c r="H1" s="163"/>
      <c r="I1" s="163"/>
      <c r="J1" s="6"/>
      <c r="K1" s="15"/>
    </row>
    <row r="2" spans="1:11" ht="18.75" customHeight="1">
      <c r="A2" s="1"/>
      <c r="B2" s="15"/>
      <c r="C2" s="15"/>
      <c r="D2" s="15"/>
      <c r="E2" s="15"/>
      <c r="F2" s="71"/>
      <c r="G2" s="1"/>
      <c r="H2" s="15"/>
      <c r="J2" s="15"/>
      <c r="K2" s="15"/>
    </row>
    <row r="3" spans="1:20" ht="24" customHeight="1">
      <c r="A3" s="171" t="s">
        <v>51</v>
      </c>
      <c r="B3" s="156"/>
      <c r="C3" s="156"/>
      <c r="D3" s="156"/>
      <c r="E3" s="156"/>
      <c r="F3" s="156"/>
      <c r="G3" s="156"/>
      <c r="H3" s="156"/>
      <c r="I3" s="156"/>
      <c r="J3" s="156"/>
      <c r="S3" s="13" t="s">
        <v>30</v>
      </c>
      <c r="T3" s="3">
        <f ca="1">IF(Verteiler!H18&lt;&gt;"",Verteiler!H18,TODAY())</f>
        <v>39138</v>
      </c>
    </row>
    <row r="4" spans="1:19" ht="12.75">
      <c r="A4" s="1"/>
      <c r="B4" s="15"/>
      <c r="C4" s="7"/>
      <c r="D4" s="15"/>
      <c r="E4" s="15"/>
      <c r="F4" s="71"/>
      <c r="G4" s="1"/>
      <c r="H4" s="15"/>
      <c r="J4" s="15"/>
      <c r="K4" s="15"/>
      <c r="S4" s="13" t="s">
        <v>27</v>
      </c>
    </row>
    <row r="5" spans="1:21" ht="18" customHeight="1">
      <c r="A5" s="113" t="str">
        <f>"von Herrn/Frau: "&amp;Verteiler!D9&amp;" "&amp;Verteiler!C9</f>
        <v>von Herrn/Frau: Herr Mustermann</v>
      </c>
      <c r="B5" s="83"/>
      <c r="C5" s="89"/>
      <c r="D5" s="83"/>
      <c r="E5" s="83"/>
      <c r="F5" s="84"/>
      <c r="G5" s="83"/>
      <c r="H5" s="90"/>
      <c r="I5" s="114" t="s">
        <v>52</v>
      </c>
      <c r="J5" s="115">
        <f>T3</f>
        <v>39138</v>
      </c>
      <c r="S5" s="14">
        <f>IF(Verteiler!D18&lt;&gt;"",Verteiler!D18,T6)</f>
        <v>38718</v>
      </c>
      <c r="U5" s="13" t="s">
        <v>28</v>
      </c>
    </row>
    <row r="6" spans="1:22" ht="18.75" customHeight="1">
      <c r="A6" s="85"/>
      <c r="B6" s="85"/>
      <c r="C6" s="85"/>
      <c r="D6" s="86"/>
      <c r="E6" s="86"/>
      <c r="F6" s="87"/>
      <c r="G6" s="88"/>
      <c r="H6" s="86"/>
      <c r="I6" s="88"/>
      <c r="J6" s="86"/>
      <c r="L6" s="16" t="s">
        <v>0</v>
      </c>
      <c r="M6" s="19" t="s">
        <v>1</v>
      </c>
      <c r="N6" s="20" t="s">
        <v>2</v>
      </c>
      <c r="O6" s="21" t="s">
        <v>3</v>
      </c>
      <c r="P6" s="21" t="s">
        <v>4</v>
      </c>
      <c r="Q6" s="21" t="s">
        <v>45</v>
      </c>
      <c r="S6" s="14">
        <f ca="1">IF(Verteiler!F18&lt;&gt;"",Verteiler!F18,TODAY())</f>
        <v>39138</v>
      </c>
      <c r="T6" s="3">
        <v>36161</v>
      </c>
      <c r="U6" s="13" t="b">
        <f>C2&gt;$S$5</f>
        <v>0</v>
      </c>
      <c r="V6" s="13" t="b">
        <f>C2&lt;=$S$6</f>
        <v>1</v>
      </c>
    </row>
    <row r="7" spans="1:17" ht="15">
      <c r="A7" s="157" t="s">
        <v>53</v>
      </c>
      <c r="B7" s="158"/>
      <c r="C7" s="158"/>
      <c r="D7" s="158"/>
      <c r="E7" s="158"/>
      <c r="F7" s="158"/>
      <c r="G7" s="158"/>
      <c r="H7" s="158"/>
      <c r="I7" s="158"/>
      <c r="J7" s="172"/>
      <c r="K7" s="4"/>
      <c r="L7" s="55"/>
      <c r="M7" s="56"/>
      <c r="N7" s="57"/>
      <c r="O7" s="127"/>
      <c r="P7" s="127"/>
      <c r="Q7" s="67">
        <f>IF(M7="A",5,)+IF(M7="R",4,)+IF(M7="Z",3,)+IF(M7="K",2,)+IF(M7="S",1,)</f>
        <v>0</v>
      </c>
    </row>
    <row r="8" spans="1:17" ht="15">
      <c r="A8" s="173" t="s">
        <v>54</v>
      </c>
      <c r="B8" s="174"/>
      <c r="C8" s="174"/>
      <c r="D8" s="174"/>
      <c r="E8" s="174"/>
      <c r="F8" s="174"/>
      <c r="G8" s="174"/>
      <c r="H8" s="174"/>
      <c r="I8" s="174"/>
      <c r="J8" s="175"/>
      <c r="K8" s="4"/>
      <c r="L8" s="63"/>
      <c r="M8" s="64"/>
      <c r="N8" s="65"/>
      <c r="O8" s="128"/>
      <c r="P8" s="128"/>
      <c r="Q8" s="67">
        <f>IF(M8="A",5,)+IF(M8="R",4,)+IF(M8="Z",3,)+IF(M8="K",2,)+IF(M8="S",1,)</f>
        <v>0</v>
      </c>
    </row>
    <row r="9" spans="1:17" ht="15">
      <c r="A9" s="176" t="s">
        <v>56</v>
      </c>
      <c r="B9" s="177"/>
      <c r="C9" s="177"/>
      <c r="D9" s="177"/>
      <c r="E9" s="177"/>
      <c r="F9" s="177"/>
      <c r="G9" s="177"/>
      <c r="H9" s="177"/>
      <c r="I9" s="177"/>
      <c r="J9" s="178"/>
      <c r="K9" s="4"/>
      <c r="L9" s="55"/>
      <c r="M9" s="56"/>
      <c r="N9" s="57"/>
      <c r="O9" s="127"/>
      <c r="P9" s="127"/>
      <c r="Q9" s="67">
        <f>IF(M9="A",5,)+IF(M9="R",4,)+IF(M9="Z",3,)+IF(M9="K",2,)+IF(M9="S",1,)</f>
        <v>0</v>
      </c>
    </row>
    <row r="10" spans="1:17" ht="21" customHeight="1">
      <c r="A10" s="179" t="s">
        <v>55</v>
      </c>
      <c r="B10" s="180"/>
      <c r="C10" s="180"/>
      <c r="D10" s="180"/>
      <c r="E10" s="180"/>
      <c r="F10" s="180"/>
      <c r="G10" s="180"/>
      <c r="H10" s="180"/>
      <c r="I10" s="180"/>
      <c r="J10" s="181"/>
      <c r="K10" s="4"/>
      <c r="L10" s="63"/>
      <c r="M10" s="64"/>
      <c r="N10" s="65"/>
      <c r="O10" s="128"/>
      <c r="P10" s="128"/>
      <c r="Q10" s="67">
        <f>IF(M10="A",5,)+IF(M10="R",4,)+IF(M10="Z",3,)+IF(M10="K",2,)+IF(M10="S",1,)</f>
        <v>0</v>
      </c>
    </row>
    <row r="11" spans="1:17" ht="15" customHeight="1">
      <c r="A11" s="92"/>
      <c r="B11" s="93"/>
      <c r="C11" s="169"/>
      <c r="D11" s="170"/>
      <c r="E11" s="170"/>
      <c r="F11" s="94"/>
      <c r="G11" s="169"/>
      <c r="H11" s="170"/>
      <c r="I11" s="169"/>
      <c r="J11" s="170"/>
      <c r="K11" s="4"/>
      <c r="L11" s="63"/>
      <c r="M11" s="64"/>
      <c r="N11" s="65"/>
      <c r="O11" s="128"/>
      <c r="P11" s="128"/>
      <c r="Q11" s="67">
        <f>IF(M11="A",5,)+IF(M11="R",4,)+IF(M11="Z",3,)+IF(M11="K",2,)+IF(M11="S",1,)</f>
        <v>0</v>
      </c>
    </row>
    <row r="12" spans="1:17" ht="23.25" customHeight="1">
      <c r="A12" s="99" t="s">
        <v>57</v>
      </c>
      <c r="B12" s="167" t="s">
        <v>58</v>
      </c>
      <c r="C12" s="164" t="s">
        <v>59</v>
      </c>
      <c r="D12" s="165"/>
      <c r="E12" s="166"/>
      <c r="F12" s="95"/>
      <c r="G12" s="164" t="s">
        <v>2</v>
      </c>
      <c r="H12" s="166"/>
      <c r="I12" s="164" t="s">
        <v>60</v>
      </c>
      <c r="J12" s="166"/>
      <c r="K12" s="4"/>
      <c r="L12" s="63"/>
      <c r="M12" s="64"/>
      <c r="N12" s="65"/>
      <c r="O12" s="128"/>
      <c r="P12" s="128"/>
      <c r="Q12" s="67">
        <f>IF(M12="A",5,)+IF(M12="R",4,)+IF(M12="Z",3,)+IF(M12="K",2,)+IF(M12="S",1,)</f>
        <v>0</v>
      </c>
    </row>
    <row r="13" spans="1:17" ht="11.25" customHeight="1">
      <c r="A13" s="100"/>
      <c r="B13" s="168"/>
      <c r="C13" s="101"/>
      <c r="D13" s="96"/>
      <c r="E13" s="98"/>
      <c r="F13" s="97"/>
      <c r="G13" s="102"/>
      <c r="H13" s="103"/>
      <c r="I13" s="104"/>
      <c r="J13" s="98"/>
      <c r="K13" s="4"/>
      <c r="L13" s="55"/>
      <c r="M13" s="56"/>
      <c r="N13" s="57"/>
      <c r="O13" s="127"/>
      <c r="P13" s="127"/>
      <c r="Q13" s="67">
        <f>IF(M13="A",5,)+IF(M13="R",4,)+IF(M13="Z",3,)+IF(M13="K",2,)+IF(M13="S",1,)</f>
        <v>0</v>
      </c>
    </row>
    <row r="14" spans="1:17" ht="22.5" customHeight="1">
      <c r="A14" s="105"/>
      <c r="B14" s="105"/>
      <c r="C14" s="182"/>
      <c r="D14" s="182"/>
      <c r="E14" s="182"/>
      <c r="F14" s="106"/>
      <c r="G14" s="183" t="s">
        <v>61</v>
      </c>
      <c r="H14" s="183"/>
      <c r="I14" s="184">
        <v>0</v>
      </c>
      <c r="J14" s="184"/>
      <c r="K14" s="4"/>
      <c r="L14" s="63"/>
      <c r="M14" s="64"/>
      <c r="N14" s="65"/>
      <c r="O14" s="128"/>
      <c r="P14" s="128"/>
      <c r="Q14" s="67">
        <f>IF(M14="A",5,)+IF(M14="R",4,)+IF(M14="Z",3,)+IF(M14="K",2,)+IF(M14="S",1,)</f>
        <v>0</v>
      </c>
    </row>
    <row r="15" spans="1:17" ht="22.5" customHeight="1">
      <c r="A15" s="105"/>
      <c r="B15" s="105"/>
      <c r="C15" s="182"/>
      <c r="D15" s="182"/>
      <c r="E15" s="182"/>
      <c r="F15" s="106"/>
      <c r="G15" s="185"/>
      <c r="H15" s="185"/>
      <c r="I15" s="186"/>
      <c r="J15" s="186"/>
      <c r="K15" s="4"/>
      <c r="L15" s="63"/>
      <c r="M15" s="64"/>
      <c r="N15" s="65"/>
      <c r="O15" s="128"/>
      <c r="P15" s="128"/>
      <c r="Q15" s="67">
        <f>IF(M15="A",5,)+IF(M15="R",4,)+IF(M15="Z",3,)+IF(M15="K",2,)+IF(M15="S",1,)</f>
        <v>0</v>
      </c>
    </row>
    <row r="16" spans="1:17" ht="22.5" customHeight="1">
      <c r="A16" s="105"/>
      <c r="B16" s="105"/>
      <c r="C16" s="182"/>
      <c r="D16" s="182"/>
      <c r="E16" s="182"/>
      <c r="F16" s="106"/>
      <c r="G16" s="185"/>
      <c r="H16" s="185"/>
      <c r="I16" s="186"/>
      <c r="J16" s="186"/>
      <c r="K16" s="4"/>
      <c r="L16" s="55"/>
      <c r="M16" s="56"/>
      <c r="N16" s="57"/>
      <c r="O16" s="127"/>
      <c r="P16" s="127"/>
      <c r="Q16" s="67">
        <f>IF(M16="A",5,)+IF(M16="R",4,)+IF(M16="Z",3,)+IF(M16="K",2,)+IF(M16="S",1,)</f>
        <v>0</v>
      </c>
    </row>
    <row r="17" spans="1:17" ht="22.5" customHeight="1">
      <c r="A17" s="105"/>
      <c r="B17" s="105"/>
      <c r="C17" s="182"/>
      <c r="D17" s="182"/>
      <c r="E17" s="182"/>
      <c r="F17" s="106"/>
      <c r="G17" s="185"/>
      <c r="H17" s="185"/>
      <c r="I17" s="186"/>
      <c r="J17" s="186"/>
      <c r="K17" s="77"/>
      <c r="L17" s="63"/>
      <c r="M17" s="64"/>
      <c r="N17" s="65"/>
      <c r="O17" s="128"/>
      <c r="P17" s="128"/>
      <c r="Q17" s="67">
        <f>IF(M17="A",5,)+IF(M17="R",4,)+IF(M17="Z",3,)+IF(M17="K",2,)+IF(M17="S",1,)</f>
        <v>0</v>
      </c>
    </row>
    <row r="18" spans="1:17" ht="22.5" customHeight="1">
      <c r="A18" s="105"/>
      <c r="B18" s="105"/>
      <c r="C18" s="182"/>
      <c r="D18" s="182"/>
      <c r="E18" s="182"/>
      <c r="F18" s="106"/>
      <c r="G18" s="185"/>
      <c r="H18" s="185"/>
      <c r="I18" s="186"/>
      <c r="J18" s="186"/>
      <c r="K18" s="4"/>
      <c r="L18" s="63"/>
      <c r="M18" s="64"/>
      <c r="N18" s="65"/>
      <c r="O18" s="128"/>
      <c r="P18" s="128"/>
      <c r="Q18" s="67">
        <f>IF(M18="A",5,)+IF(M18="R",4,)+IF(M18="Z",3,)+IF(M18="K",2,)+IF(M18="S",1,)</f>
        <v>0</v>
      </c>
    </row>
    <row r="19" spans="1:17" ht="22.5" customHeight="1">
      <c r="A19" s="105"/>
      <c r="B19" s="105"/>
      <c r="C19" s="182"/>
      <c r="D19" s="182"/>
      <c r="E19" s="182"/>
      <c r="F19" s="106"/>
      <c r="G19" s="185"/>
      <c r="H19" s="185"/>
      <c r="I19" s="186"/>
      <c r="J19" s="186"/>
      <c r="K19" s="4"/>
      <c r="L19" s="63"/>
      <c r="M19" s="64"/>
      <c r="N19" s="65"/>
      <c r="O19" s="128"/>
      <c r="P19" s="128"/>
      <c r="Q19" s="67">
        <f>IF(M19="A",5,)+IF(M19="R",4,)+IF(M19="Z",3,)+IF(M19="K",2,)+IF(M19="S",1,)</f>
        <v>0</v>
      </c>
    </row>
    <row r="20" spans="1:17" ht="22.5" customHeight="1">
      <c r="A20" s="105"/>
      <c r="B20" s="105"/>
      <c r="C20" s="182"/>
      <c r="D20" s="182"/>
      <c r="E20" s="182"/>
      <c r="F20" s="106"/>
      <c r="G20" s="185"/>
      <c r="H20" s="185"/>
      <c r="I20" s="186"/>
      <c r="J20" s="186"/>
      <c r="K20" s="4"/>
      <c r="L20" s="63"/>
      <c r="M20" s="64"/>
      <c r="N20" s="65"/>
      <c r="O20" s="128"/>
      <c r="P20" s="128"/>
      <c r="Q20" s="67">
        <f>IF(M20="A",5,)+IF(M20="R",4,)+IF(M20="Z",3,)+IF(M20="K",2,)+IF(M20="S",1,)</f>
        <v>0</v>
      </c>
    </row>
    <row r="21" spans="1:17" ht="22.5" customHeight="1">
      <c r="A21" s="105"/>
      <c r="B21" s="105"/>
      <c r="C21" s="182"/>
      <c r="D21" s="182"/>
      <c r="E21" s="182"/>
      <c r="F21" s="106"/>
      <c r="G21" s="185"/>
      <c r="H21" s="185"/>
      <c r="I21" s="186"/>
      <c r="J21" s="186"/>
      <c r="K21" s="4"/>
      <c r="L21" s="63"/>
      <c r="M21" s="64"/>
      <c r="N21" s="65"/>
      <c r="O21" s="128"/>
      <c r="P21" s="128"/>
      <c r="Q21" s="67">
        <f>IF(M21="A",5,)+IF(M21="R",4,)+IF(M21="Z",3,)+IF(M21="K",2,)+IF(M21="S",1,)</f>
        <v>0</v>
      </c>
    </row>
    <row r="22" spans="1:17" ht="22.5" customHeight="1">
      <c r="A22" s="105"/>
      <c r="B22" s="105"/>
      <c r="C22" s="182"/>
      <c r="D22" s="182"/>
      <c r="E22" s="182"/>
      <c r="F22" s="106"/>
      <c r="G22" s="185"/>
      <c r="H22" s="185"/>
      <c r="I22" s="186"/>
      <c r="J22" s="186"/>
      <c r="K22" s="4"/>
      <c r="L22" s="55"/>
      <c r="M22" s="56"/>
      <c r="N22" s="57"/>
      <c r="O22" s="127"/>
      <c r="P22" s="127"/>
      <c r="Q22" s="67">
        <f>IF(M22="A",5,)+IF(M22="R",4,)+IF(M22="Z",3,)+IF(M22="K",2,)+IF(M22="S",1,)</f>
        <v>0</v>
      </c>
    </row>
    <row r="23" spans="1:17" ht="22.5" customHeight="1">
      <c r="A23" s="105"/>
      <c r="B23" s="105"/>
      <c r="C23" s="182"/>
      <c r="D23" s="182"/>
      <c r="E23" s="182"/>
      <c r="F23" s="106"/>
      <c r="G23" s="185"/>
      <c r="H23" s="185"/>
      <c r="I23" s="186"/>
      <c r="J23" s="186"/>
      <c r="K23" s="4"/>
      <c r="L23" s="55"/>
      <c r="M23" s="56"/>
      <c r="N23" s="57"/>
      <c r="O23" s="127"/>
      <c r="P23" s="127"/>
      <c r="Q23" s="67">
        <f>IF(M23="A",5,)+IF(M23="R",4,)+IF(M23="Z",3,)+IF(M23="K",2,)+IF(M23="S",1,)</f>
        <v>0</v>
      </c>
    </row>
    <row r="24" spans="1:17" ht="22.5" customHeight="1">
      <c r="A24" s="105"/>
      <c r="B24" s="105"/>
      <c r="C24" s="182"/>
      <c r="D24" s="182"/>
      <c r="E24" s="182"/>
      <c r="F24" s="106"/>
      <c r="G24" s="185"/>
      <c r="H24" s="185"/>
      <c r="I24" s="186"/>
      <c r="J24" s="186"/>
      <c r="K24" s="4"/>
      <c r="L24" s="63"/>
      <c r="M24" s="64"/>
      <c r="N24" s="65"/>
      <c r="O24" s="128"/>
      <c r="P24" s="128"/>
      <c r="Q24" s="67">
        <f>IF(M24="A",5,)+IF(M24="R",4,)+IF(M24="Z",3,)+IF(M24="K",2,)+IF(M24="S",1,)</f>
        <v>0</v>
      </c>
    </row>
    <row r="25" spans="1:17" ht="22.5" customHeight="1">
      <c r="A25" s="105"/>
      <c r="B25" s="105"/>
      <c r="C25" s="182"/>
      <c r="D25" s="182"/>
      <c r="E25" s="182"/>
      <c r="F25" s="106"/>
      <c r="G25" s="185"/>
      <c r="H25" s="185"/>
      <c r="I25" s="186"/>
      <c r="J25" s="186"/>
      <c r="K25" s="4"/>
      <c r="L25" s="63"/>
      <c r="M25" s="64"/>
      <c r="N25" s="65"/>
      <c r="O25" s="128"/>
      <c r="P25" s="128"/>
      <c r="Q25" s="67">
        <f>IF(M25="A",5,)+IF(M25="R",4,)+IF(M25="Z",3,)+IF(M25="K",2,)+IF(M25="S",1,)</f>
        <v>0</v>
      </c>
    </row>
    <row r="26" spans="1:17" ht="22.5" customHeight="1">
      <c r="A26" s="105"/>
      <c r="B26" s="105"/>
      <c r="C26" s="182"/>
      <c r="D26" s="182"/>
      <c r="E26" s="182"/>
      <c r="F26" s="106"/>
      <c r="G26" s="185"/>
      <c r="H26" s="185"/>
      <c r="I26" s="186"/>
      <c r="J26" s="186"/>
      <c r="K26" s="4"/>
      <c r="L26" s="63"/>
      <c r="M26" s="64"/>
      <c r="N26" s="65"/>
      <c r="O26" s="128"/>
      <c r="P26" s="128"/>
      <c r="Q26" s="67">
        <f>IF(M26="A",5,)+IF(M26="R",4,)+IF(M26="Z",3,)+IF(M26="K",2,)+IF(M26="S",1,)</f>
        <v>0</v>
      </c>
    </row>
    <row r="27" spans="1:17" ht="22.5" customHeight="1">
      <c r="A27" s="105"/>
      <c r="B27" s="105"/>
      <c r="C27" s="182"/>
      <c r="D27" s="182"/>
      <c r="E27" s="182"/>
      <c r="F27" s="106"/>
      <c r="G27" s="185"/>
      <c r="H27" s="185"/>
      <c r="I27" s="186"/>
      <c r="J27" s="186"/>
      <c r="K27" s="4"/>
      <c r="L27" s="63"/>
      <c r="M27" s="64"/>
      <c r="N27" s="65"/>
      <c r="O27" s="128"/>
      <c r="P27" s="128"/>
      <c r="Q27" s="67">
        <f>IF(M27="A",5,)+IF(M27="R",4,)+IF(M27="Z",3,)+IF(M27="K",2,)+IF(M27="S",1,)</f>
        <v>0</v>
      </c>
    </row>
    <row r="28" spans="1:17" ht="22.5" customHeight="1">
      <c r="A28" s="105"/>
      <c r="B28" s="105"/>
      <c r="C28" s="182"/>
      <c r="D28" s="182"/>
      <c r="E28" s="182"/>
      <c r="F28" s="106"/>
      <c r="G28" s="185"/>
      <c r="H28" s="185"/>
      <c r="I28" s="186"/>
      <c r="J28" s="186"/>
      <c r="K28" s="4"/>
      <c r="L28" s="63"/>
      <c r="M28" s="64"/>
      <c r="N28" s="65"/>
      <c r="O28" s="128"/>
      <c r="P28" s="128"/>
      <c r="Q28" s="67">
        <f>IF(M28="A",5,)+IF(M28="R",4,)+IF(M28="Z",3,)+IF(M28="K",2,)+IF(M28="S",1,)</f>
        <v>0</v>
      </c>
    </row>
    <row r="29" spans="1:17" ht="22.5" customHeight="1">
      <c r="A29" s="105"/>
      <c r="B29" s="105"/>
      <c r="C29" s="182"/>
      <c r="D29" s="182"/>
      <c r="E29" s="182"/>
      <c r="F29" s="106"/>
      <c r="G29" s="185"/>
      <c r="H29" s="185"/>
      <c r="I29" s="186"/>
      <c r="J29" s="186"/>
      <c r="K29" s="4"/>
      <c r="L29" s="63"/>
      <c r="M29" s="64"/>
      <c r="N29" s="65"/>
      <c r="O29" s="128"/>
      <c r="P29" s="128"/>
      <c r="Q29" s="67">
        <f>IF(M29="A",5,)+IF(M29="R",4,)+IF(M29="Z",3,)+IF(M29="K",2,)+IF(M29="S",1,)</f>
        <v>0</v>
      </c>
    </row>
    <row r="30" spans="1:17" ht="22.5" customHeight="1">
      <c r="A30" s="105"/>
      <c r="B30" s="105"/>
      <c r="C30" s="182"/>
      <c r="D30" s="182"/>
      <c r="E30" s="182"/>
      <c r="F30" s="106"/>
      <c r="G30" s="185"/>
      <c r="H30" s="185"/>
      <c r="I30" s="186"/>
      <c r="J30" s="186"/>
      <c r="K30" s="4"/>
      <c r="L30" s="63"/>
      <c r="M30" s="64"/>
      <c r="N30" s="65"/>
      <c r="O30" s="128"/>
      <c r="P30" s="128"/>
      <c r="Q30" s="67">
        <f>IF(M30="A",5,)+IF(M30="R",4,)+IF(M30="Z",3,)+IF(M30="K",2,)+IF(M30="S",1,)</f>
        <v>0</v>
      </c>
    </row>
    <row r="31" spans="1:17" ht="22.5" customHeight="1">
      <c r="A31" s="105"/>
      <c r="B31" s="105"/>
      <c r="C31" s="182"/>
      <c r="D31" s="182"/>
      <c r="E31" s="182"/>
      <c r="F31" s="106"/>
      <c r="G31" s="185"/>
      <c r="H31" s="185"/>
      <c r="I31" s="186"/>
      <c r="J31" s="186"/>
      <c r="K31" s="4"/>
      <c r="L31" s="63"/>
      <c r="M31" s="64"/>
      <c r="N31" s="65"/>
      <c r="O31" s="66"/>
      <c r="P31" s="66"/>
      <c r="Q31" s="67">
        <f>IF(M31="A",5,)+IF(M31="R",4,)+IF(M31="Z",3,)+IF(M31="K",2,)+IF(M31="S",1,)</f>
        <v>0</v>
      </c>
    </row>
    <row r="32" spans="1:17" ht="22.5" customHeight="1">
      <c r="A32" s="105"/>
      <c r="B32" s="105"/>
      <c r="C32" s="182"/>
      <c r="D32" s="182"/>
      <c r="E32" s="182"/>
      <c r="F32" s="106"/>
      <c r="G32" s="185"/>
      <c r="H32" s="185"/>
      <c r="I32" s="186"/>
      <c r="J32" s="186"/>
      <c r="K32" s="4"/>
      <c r="L32" s="63"/>
      <c r="M32" s="64"/>
      <c r="N32" s="65"/>
      <c r="O32" s="66"/>
      <c r="P32" s="66"/>
      <c r="Q32" s="67">
        <f>IF(M32="A",5,)+IF(M32="R",4,)+IF(M32="Z",3,)+IF(M32="K",2,)+IF(M32="S",1,)</f>
        <v>0</v>
      </c>
    </row>
    <row r="33" spans="1:17" ht="22.5" customHeight="1">
      <c r="A33" s="105"/>
      <c r="B33" s="105"/>
      <c r="C33" s="182"/>
      <c r="D33" s="182"/>
      <c r="E33" s="182"/>
      <c r="F33" s="106"/>
      <c r="G33" s="185"/>
      <c r="H33" s="185"/>
      <c r="I33" s="186"/>
      <c r="J33" s="186"/>
      <c r="K33" s="4"/>
      <c r="L33" s="63"/>
      <c r="M33" s="64"/>
      <c r="N33" s="65"/>
      <c r="O33" s="66"/>
      <c r="P33" s="66"/>
      <c r="Q33" s="67">
        <f>IF(M33="A",5,)+IF(M33="R",4,)+IF(M33="Z",3,)+IF(M33="K",2,)+IF(M33="S",1,)</f>
        <v>0</v>
      </c>
    </row>
    <row r="34" spans="1:17" ht="22.5" customHeight="1">
      <c r="A34" s="105"/>
      <c r="B34" s="105"/>
      <c r="C34" s="182"/>
      <c r="D34" s="182"/>
      <c r="E34" s="182"/>
      <c r="F34" s="106"/>
      <c r="G34" s="185"/>
      <c r="H34" s="185"/>
      <c r="I34" s="186"/>
      <c r="J34" s="186"/>
      <c r="K34" s="4"/>
      <c r="L34" s="63"/>
      <c r="M34" s="64"/>
      <c r="N34" s="65"/>
      <c r="O34" s="66"/>
      <c r="P34" s="66"/>
      <c r="Q34" s="67">
        <f>IF(M34="A",5,)+IF(M34="R",4,)+IF(M34="Z",3,)+IF(M34="K",2,)+IF(M34="S",1,)</f>
        <v>0</v>
      </c>
    </row>
    <row r="35" spans="1:17" ht="22.5" customHeight="1">
      <c r="A35" s="105"/>
      <c r="B35" s="105"/>
      <c r="C35" s="182"/>
      <c r="D35" s="182"/>
      <c r="E35" s="182"/>
      <c r="F35" s="106"/>
      <c r="G35" s="185"/>
      <c r="H35" s="185"/>
      <c r="I35" s="186"/>
      <c r="J35" s="186"/>
      <c r="K35" s="4"/>
      <c r="L35" s="63"/>
      <c r="M35" s="64"/>
      <c r="N35" s="65"/>
      <c r="O35" s="66"/>
      <c r="P35" s="66"/>
      <c r="Q35" s="67">
        <f>IF(M35="A",5,)+IF(M35="R",4,)+IF(M35="Z",3,)+IF(M35="K",2,)+IF(M35="S",1,)</f>
        <v>0</v>
      </c>
    </row>
    <row r="36" spans="1:17" ht="22.5" customHeight="1">
      <c r="A36" s="105"/>
      <c r="B36" s="105"/>
      <c r="C36" s="182"/>
      <c r="D36" s="182"/>
      <c r="E36" s="182"/>
      <c r="F36" s="106"/>
      <c r="G36" s="185"/>
      <c r="H36" s="185"/>
      <c r="I36" s="186"/>
      <c r="J36" s="186"/>
      <c r="K36" s="4"/>
      <c r="L36" s="63"/>
      <c r="M36" s="64"/>
      <c r="N36" s="65"/>
      <c r="O36" s="66"/>
      <c r="P36" s="66"/>
      <c r="Q36" s="67">
        <f>IF(M36="A",5,)+IF(M36="R",4,)+IF(M36="Z",3,)+IF(M36="K",2,)+IF(M36="S",1,)</f>
        <v>0</v>
      </c>
    </row>
    <row r="37" spans="1:17" ht="22.5" customHeight="1">
      <c r="A37" s="105"/>
      <c r="B37" s="105"/>
      <c r="C37" s="182"/>
      <c r="D37" s="182"/>
      <c r="E37" s="182"/>
      <c r="F37" s="106"/>
      <c r="G37" s="185"/>
      <c r="H37" s="185"/>
      <c r="I37" s="186"/>
      <c r="J37" s="186"/>
      <c r="K37" s="4"/>
      <c r="L37" s="63"/>
      <c r="M37" s="64"/>
      <c r="N37" s="65"/>
      <c r="O37" s="66"/>
      <c r="P37" s="66"/>
      <c r="Q37" s="67">
        <f>IF(M37="A",5,)+IF(M37="R",4,)+IF(M37="Z",3,)+IF(M37="K",2,)+IF(M37="S",1,)</f>
        <v>0</v>
      </c>
    </row>
    <row r="38" spans="1:17" ht="22.5" customHeight="1">
      <c r="A38" s="105"/>
      <c r="B38" s="105"/>
      <c r="C38" s="182"/>
      <c r="D38" s="182"/>
      <c r="E38" s="182"/>
      <c r="F38" s="106"/>
      <c r="G38" s="185"/>
      <c r="H38" s="185"/>
      <c r="I38" s="186"/>
      <c r="J38" s="186"/>
      <c r="K38" s="4"/>
      <c r="L38" s="63"/>
      <c r="M38" s="64"/>
      <c r="N38" s="65"/>
      <c r="O38" s="66"/>
      <c r="P38" s="66"/>
      <c r="Q38" s="67">
        <f>IF(M38="A",5,)+IF(M38="R",4,)+IF(M38="Z",3,)+IF(M38="K",2,)+IF(M38="S",1,)</f>
        <v>0</v>
      </c>
    </row>
    <row r="39" spans="1:17" ht="22.5" customHeight="1">
      <c r="A39" s="105"/>
      <c r="B39" s="105"/>
      <c r="C39" s="182"/>
      <c r="D39" s="182"/>
      <c r="E39" s="182"/>
      <c r="F39" s="106"/>
      <c r="G39" s="185"/>
      <c r="H39" s="185"/>
      <c r="I39" s="186"/>
      <c r="J39" s="186"/>
      <c r="K39" s="4"/>
      <c r="L39" s="63"/>
      <c r="M39" s="64"/>
      <c r="N39" s="65"/>
      <c r="O39" s="66"/>
      <c r="P39" s="66"/>
      <c r="Q39" s="67">
        <f>IF(M39="A",5,)+IF(M39="R",4,)+IF(M39="Z",3,)+IF(M39="K",2,)+IF(M39="S",1,)</f>
        <v>0</v>
      </c>
    </row>
    <row r="40" spans="1:17" ht="22.5" customHeight="1">
      <c r="A40" s="105"/>
      <c r="B40" s="105"/>
      <c r="C40" s="182"/>
      <c r="D40" s="182"/>
      <c r="E40" s="182"/>
      <c r="F40" s="106"/>
      <c r="G40" s="185"/>
      <c r="H40" s="185"/>
      <c r="I40" s="186"/>
      <c r="J40" s="186"/>
      <c r="K40" s="4"/>
      <c r="L40" s="63"/>
      <c r="M40" s="64"/>
      <c r="N40" s="65"/>
      <c r="O40" s="66"/>
      <c r="P40" s="66"/>
      <c r="Q40" s="67">
        <f>IF(M40="A",5,)+IF(M40="R",4,)+IF(M40="Z",3,)+IF(M40="K",2,)+IF(M40="S",1,)</f>
        <v>0</v>
      </c>
    </row>
    <row r="41" spans="1:17" ht="22.5" customHeight="1">
      <c r="A41" s="105"/>
      <c r="B41" s="105"/>
      <c r="C41" s="182"/>
      <c r="D41" s="182"/>
      <c r="E41" s="182"/>
      <c r="F41" s="106"/>
      <c r="G41" s="185"/>
      <c r="H41" s="185"/>
      <c r="I41" s="186"/>
      <c r="J41" s="186"/>
      <c r="K41" s="4"/>
      <c r="L41" s="63"/>
      <c r="M41" s="64"/>
      <c r="N41" s="65"/>
      <c r="O41" s="66"/>
      <c r="P41" s="66"/>
      <c r="Q41" s="67">
        <f>IF(M41="A",5,)+IF(M41="R",4,)+IF(M41="Z",3,)+IF(M41="K",2,)+IF(M41="S",1,)</f>
        <v>0</v>
      </c>
    </row>
    <row r="42" spans="1:17" ht="22.5" customHeight="1">
      <c r="A42" s="105"/>
      <c r="B42" s="105"/>
      <c r="C42" s="182"/>
      <c r="D42" s="182"/>
      <c r="E42" s="182"/>
      <c r="F42" s="106"/>
      <c r="G42" s="185"/>
      <c r="H42" s="185"/>
      <c r="I42" s="186"/>
      <c r="J42" s="186"/>
      <c r="K42" s="4"/>
      <c r="Q42" s="67">
        <f>IF(M42="A",5,)+IF(M42="R",4,)+IF(M42="Z",3,)+IF(M42="K",2,)+IF(M42="S",1,)</f>
        <v>0</v>
      </c>
    </row>
    <row r="43" spans="1:17" ht="22.5" customHeight="1">
      <c r="A43" s="105"/>
      <c r="B43" s="105"/>
      <c r="C43" s="182"/>
      <c r="D43" s="182"/>
      <c r="E43" s="182"/>
      <c r="F43" s="106"/>
      <c r="G43" s="185"/>
      <c r="H43" s="185"/>
      <c r="I43" s="186"/>
      <c r="J43" s="186"/>
      <c r="K43" s="4"/>
      <c r="Q43" s="67">
        <f>IF(M43="A",5,)+IF(M43="R",4,)+IF(M43="Z",3,)+IF(M43="K",2,)+IF(M43="S",1,)</f>
        <v>0</v>
      </c>
    </row>
    <row r="44" spans="1:17" ht="22.5" customHeight="1">
      <c r="A44" s="105"/>
      <c r="B44" s="105"/>
      <c r="C44" s="182"/>
      <c r="D44" s="182"/>
      <c r="E44" s="182"/>
      <c r="F44" s="106"/>
      <c r="G44" s="185"/>
      <c r="H44" s="185"/>
      <c r="I44" s="186"/>
      <c r="J44" s="186"/>
      <c r="K44" s="4"/>
      <c r="Q44" s="67">
        <f>IF(M44="A",5,)+IF(M44="R",4,)+IF(M44="Z",3,)+IF(M44="K",2,)+IF(M44="S",1,)</f>
        <v>0</v>
      </c>
    </row>
    <row r="45" spans="1:17" ht="22.5" customHeight="1">
      <c r="A45" s="105"/>
      <c r="B45" s="105"/>
      <c r="C45" s="182"/>
      <c r="D45" s="182"/>
      <c r="E45" s="182"/>
      <c r="F45" s="106"/>
      <c r="G45" s="185"/>
      <c r="H45" s="185"/>
      <c r="I45" s="186"/>
      <c r="J45" s="186"/>
      <c r="K45" s="4"/>
      <c r="Q45" s="67">
        <f>IF(M45="A",5,)+IF(M45="R",4,)+IF(M45="Z",3,)+IF(M45="K",2,)+IF(M45="S",1,)</f>
        <v>0</v>
      </c>
    </row>
    <row r="46" spans="1:17" ht="22.5" customHeight="1">
      <c r="A46" s="105"/>
      <c r="B46" s="105"/>
      <c r="C46" s="182"/>
      <c r="D46" s="182"/>
      <c r="E46" s="182"/>
      <c r="F46" s="106"/>
      <c r="G46" s="185"/>
      <c r="H46" s="185"/>
      <c r="I46" s="186"/>
      <c r="J46" s="186"/>
      <c r="K46" s="4"/>
      <c r="Q46" s="67">
        <f>IF(M46="A",5,)+IF(M46="R",4,)+IF(M46="Z",3,)+IF(M46="K",2,)+IF(M46="S",1,)</f>
        <v>0</v>
      </c>
    </row>
    <row r="47" spans="1:17" ht="22.5" customHeight="1">
      <c r="A47" s="105"/>
      <c r="B47" s="105"/>
      <c r="C47" s="182"/>
      <c r="D47" s="182"/>
      <c r="E47" s="182"/>
      <c r="F47" s="106"/>
      <c r="G47" s="185"/>
      <c r="H47" s="185"/>
      <c r="I47" s="186"/>
      <c r="J47" s="186"/>
      <c r="K47" s="4"/>
      <c r="Q47" s="67">
        <f>IF(M47="A",5,)+IF(M47="R",4,)+IF(M47="Z",3,)+IF(M47="K",2,)+IF(M47="S",1,)</f>
        <v>0</v>
      </c>
    </row>
    <row r="48" spans="1:17" ht="22.5" customHeight="1">
      <c r="A48" s="105"/>
      <c r="B48" s="105"/>
      <c r="C48" s="182"/>
      <c r="D48" s="182"/>
      <c r="E48" s="182"/>
      <c r="F48" s="106"/>
      <c r="G48" s="185"/>
      <c r="H48" s="185"/>
      <c r="I48" s="186"/>
      <c r="J48" s="186"/>
      <c r="K48" s="4"/>
      <c r="Q48" s="67">
        <f>IF(M48="A",5,)+IF(M48="R",4,)+IF(M48="Z",3,)+IF(M48="K",2,)+IF(M48="S",1,)</f>
        <v>0</v>
      </c>
    </row>
    <row r="49" spans="1:17" ht="22.5" customHeight="1">
      <c r="A49" s="105"/>
      <c r="B49" s="105"/>
      <c r="C49" s="182"/>
      <c r="D49" s="182"/>
      <c r="E49" s="182"/>
      <c r="F49" s="106"/>
      <c r="G49" s="185"/>
      <c r="H49" s="185"/>
      <c r="I49" s="186"/>
      <c r="J49" s="186"/>
      <c r="K49" s="4"/>
      <c r="Q49" s="67">
        <f>IF(M49="A",5,)+IF(M49="R",4,)+IF(M49="Z",3,)+IF(M49="K",2,)+IF(M49="S",1,)</f>
        <v>0</v>
      </c>
    </row>
    <row r="50" spans="1:17" ht="22.5" customHeight="1">
      <c r="A50" s="105"/>
      <c r="B50" s="105"/>
      <c r="C50" s="182"/>
      <c r="D50" s="182"/>
      <c r="E50" s="182"/>
      <c r="F50" s="106"/>
      <c r="G50" s="185"/>
      <c r="H50" s="185"/>
      <c r="I50" s="186"/>
      <c r="J50" s="186"/>
      <c r="K50" s="4"/>
      <c r="Q50" s="67">
        <f>IF(M50="A",5,)+IF(M50="R",4,)+IF(M50="Z",3,)+IF(M50="K",2,)+IF(M50="S",1,)</f>
        <v>0</v>
      </c>
    </row>
    <row r="51" spans="1:17" ht="22.5" customHeight="1">
      <c r="A51" s="105"/>
      <c r="B51" s="105"/>
      <c r="C51" s="182"/>
      <c r="D51" s="182"/>
      <c r="E51" s="182"/>
      <c r="F51" s="106"/>
      <c r="G51" s="185"/>
      <c r="H51" s="185"/>
      <c r="I51" s="186"/>
      <c r="J51" s="186"/>
      <c r="K51" s="4"/>
      <c r="Q51" s="67">
        <f>IF(M51="A",5,)+IF(M51="R",4,)+IF(M51="Z",3,)+IF(M51="K",2,)+IF(M51="S",1,)</f>
        <v>0</v>
      </c>
    </row>
    <row r="52" spans="1:17" ht="22.5" customHeight="1">
      <c r="A52" s="105"/>
      <c r="B52" s="105"/>
      <c r="C52" s="182"/>
      <c r="D52" s="182"/>
      <c r="E52" s="182"/>
      <c r="F52" s="106"/>
      <c r="G52" s="185"/>
      <c r="H52" s="185"/>
      <c r="I52" s="186"/>
      <c r="J52" s="186"/>
      <c r="K52" s="4"/>
      <c r="Q52" s="67">
        <f>IF(M52="A",5,)+IF(M52="R",4,)+IF(M52="Z",3,)+IF(M52="K",2,)+IF(M52="S",1,)</f>
        <v>0</v>
      </c>
    </row>
    <row r="53" spans="1:17" ht="22.5" customHeight="1">
      <c r="A53" s="105"/>
      <c r="B53" s="105"/>
      <c r="C53" s="182"/>
      <c r="D53" s="182"/>
      <c r="E53" s="182"/>
      <c r="F53" s="106"/>
      <c r="G53" s="185"/>
      <c r="H53" s="185"/>
      <c r="I53" s="186"/>
      <c r="J53" s="186"/>
      <c r="K53" s="4"/>
      <c r="Q53" s="67">
        <f>IF(M53="A",5,)+IF(M53="R",4,)+IF(M53="Z",3,)+IF(M53="K",2,)+IF(M53="S",1,)</f>
        <v>0</v>
      </c>
    </row>
    <row r="54" spans="1:17" ht="22.5" customHeight="1">
      <c r="A54" s="105"/>
      <c r="B54" s="105"/>
      <c r="C54" s="182"/>
      <c r="D54" s="182"/>
      <c r="E54" s="182"/>
      <c r="F54" s="106"/>
      <c r="G54" s="185"/>
      <c r="H54" s="185"/>
      <c r="I54" s="186"/>
      <c r="J54" s="186"/>
      <c r="K54" s="4"/>
      <c r="Q54" s="67">
        <f>IF(M54="A",5,)+IF(M54="R",4,)+IF(M54="Z",3,)+IF(M54="K",2,)+IF(M54="S",1,)</f>
        <v>0</v>
      </c>
    </row>
    <row r="55" spans="1:17" ht="22.5" customHeight="1">
      <c r="A55" s="105"/>
      <c r="B55" s="105"/>
      <c r="C55" s="182"/>
      <c r="D55" s="182"/>
      <c r="E55" s="182"/>
      <c r="F55" s="106"/>
      <c r="G55" s="185"/>
      <c r="H55" s="185"/>
      <c r="I55" s="186"/>
      <c r="J55" s="186"/>
      <c r="K55" s="4"/>
      <c r="Q55" s="67">
        <f>IF(M55="A",5,)+IF(M55="R",4,)+IF(M55="Z",3,)+IF(M55="K",2,)+IF(M55="S",1,)</f>
        <v>0</v>
      </c>
    </row>
    <row r="56" spans="1:17" ht="22.5" customHeight="1">
      <c r="A56" s="105"/>
      <c r="B56" s="105"/>
      <c r="C56" s="182"/>
      <c r="D56" s="182"/>
      <c r="E56" s="182"/>
      <c r="F56" s="106"/>
      <c r="G56" s="185"/>
      <c r="H56" s="185"/>
      <c r="I56" s="186"/>
      <c r="J56" s="186"/>
      <c r="K56" s="4"/>
      <c r="Q56" s="67">
        <f>IF(M56="A",5,)+IF(M56="R",4,)+IF(M56="Z",3,)+IF(M56="K",2,)+IF(M56="S",1,)</f>
        <v>0</v>
      </c>
    </row>
    <row r="57" spans="1:17" ht="22.5" customHeight="1">
      <c r="A57" s="105"/>
      <c r="B57" s="105"/>
      <c r="C57" s="182"/>
      <c r="D57" s="182"/>
      <c r="E57" s="182"/>
      <c r="F57" s="106"/>
      <c r="G57" s="185"/>
      <c r="H57" s="185"/>
      <c r="I57" s="186"/>
      <c r="J57" s="186"/>
      <c r="K57" s="4"/>
      <c r="Q57" s="67">
        <f>IF(M57="A",5,)+IF(M57="R",4,)+IF(M57="Z",3,)+IF(M57="K",2,)+IF(M57="S",1,)</f>
        <v>0</v>
      </c>
    </row>
    <row r="58" spans="1:17" ht="22.5" customHeight="1">
      <c r="A58" s="105"/>
      <c r="B58" s="105"/>
      <c r="C58" s="182"/>
      <c r="D58" s="182"/>
      <c r="E58" s="182"/>
      <c r="F58" s="106"/>
      <c r="G58" s="185"/>
      <c r="H58" s="185"/>
      <c r="I58" s="186"/>
      <c r="J58" s="186"/>
      <c r="K58" s="4"/>
      <c r="Q58" s="67">
        <f>IF(M58="A",5,)+IF(M58="R",4,)+IF(M58="Z",3,)+IF(M58="K",2,)+IF(M58="S",1,)</f>
        <v>0</v>
      </c>
    </row>
    <row r="59" spans="1:17" ht="22.5" customHeight="1">
      <c r="A59" s="105"/>
      <c r="B59" s="105"/>
      <c r="C59" s="182"/>
      <c r="D59" s="182"/>
      <c r="E59" s="182"/>
      <c r="F59" s="106"/>
      <c r="G59" s="185"/>
      <c r="H59" s="185"/>
      <c r="I59" s="186"/>
      <c r="J59" s="186"/>
      <c r="K59" s="4"/>
      <c r="Q59" s="67">
        <f>IF(M59="A",5,)+IF(M59="R",4,)+IF(M59="Z",3,)+IF(M59="K",2,)+IF(M59="S",1,)</f>
        <v>0</v>
      </c>
    </row>
    <row r="60" spans="1:17" ht="22.5" customHeight="1">
      <c r="A60" s="105"/>
      <c r="B60" s="105"/>
      <c r="C60" s="182"/>
      <c r="D60" s="182"/>
      <c r="E60" s="182"/>
      <c r="F60" s="106"/>
      <c r="G60" s="185"/>
      <c r="H60" s="185"/>
      <c r="I60" s="186"/>
      <c r="J60" s="186"/>
      <c r="K60" s="4"/>
      <c r="Q60" s="67">
        <f>IF(M60="A",5,)+IF(M60="R",4,)+IF(M60="Z",3,)+IF(M60="K",2,)+IF(M60="S",1,)</f>
        <v>0</v>
      </c>
    </row>
    <row r="61" spans="1:17" ht="22.5" customHeight="1">
      <c r="A61" s="105"/>
      <c r="B61" s="105"/>
      <c r="C61" s="182"/>
      <c r="D61" s="182"/>
      <c r="E61" s="182"/>
      <c r="F61" s="106"/>
      <c r="G61" s="185"/>
      <c r="H61" s="185"/>
      <c r="I61" s="186"/>
      <c r="J61" s="186"/>
      <c r="K61" s="4"/>
      <c r="Q61" s="67">
        <f>IF(M61="A",5,)+IF(M61="R",4,)+IF(M61="Z",3,)+IF(M61="K",2,)+IF(M61="S",1,)</f>
        <v>0</v>
      </c>
    </row>
    <row r="62" spans="1:17" ht="22.5" customHeight="1">
      <c r="A62" s="105"/>
      <c r="B62" s="105"/>
      <c r="C62" s="182"/>
      <c r="D62" s="182"/>
      <c r="E62" s="182"/>
      <c r="F62" s="106"/>
      <c r="G62" s="185"/>
      <c r="H62" s="185"/>
      <c r="I62" s="186"/>
      <c r="J62" s="186"/>
      <c r="K62" s="4"/>
      <c r="Q62" s="67">
        <f>IF(M62="A",5,)+IF(M62="R",4,)+IF(M62="Z",3,)+IF(M62="K",2,)+IF(M62="S",1,)</f>
        <v>0</v>
      </c>
    </row>
    <row r="63" spans="1:17" ht="22.5" customHeight="1">
      <c r="A63" s="105"/>
      <c r="B63" s="105"/>
      <c r="C63" s="182"/>
      <c r="D63" s="182"/>
      <c r="E63" s="182"/>
      <c r="F63" s="106"/>
      <c r="G63" s="185"/>
      <c r="H63" s="185"/>
      <c r="I63" s="186"/>
      <c r="J63" s="186"/>
      <c r="K63" s="4"/>
      <c r="Q63" s="67">
        <f>IF(M63="A",5,)+IF(M63="R",4,)+IF(M63="Z",3,)+IF(M63="K",2,)+IF(M63="S",1,)</f>
        <v>0</v>
      </c>
    </row>
    <row r="64" spans="1:17" ht="22.5" customHeight="1">
      <c r="A64" s="105"/>
      <c r="B64" s="105"/>
      <c r="C64" s="182"/>
      <c r="D64" s="182"/>
      <c r="E64" s="182"/>
      <c r="F64" s="106"/>
      <c r="G64" s="185"/>
      <c r="H64" s="185"/>
      <c r="I64" s="186"/>
      <c r="J64" s="186"/>
      <c r="K64" s="4"/>
      <c r="Q64" s="67">
        <f>IF(M64="A",5,)+IF(M64="R",4,)+IF(M64="Z",3,)+IF(M64="K",2,)+IF(M64="S",1,)</f>
        <v>0</v>
      </c>
    </row>
    <row r="65" spans="1:17" ht="22.5" customHeight="1">
      <c r="A65" s="105"/>
      <c r="B65" s="105"/>
      <c r="C65" s="182"/>
      <c r="D65" s="182"/>
      <c r="E65" s="182"/>
      <c r="F65" s="106"/>
      <c r="G65" s="185"/>
      <c r="H65" s="185"/>
      <c r="I65" s="186"/>
      <c r="J65" s="186"/>
      <c r="K65" s="4"/>
      <c r="Q65" s="67">
        <f>IF(M65="A",5,)+IF(M65="R",4,)+IF(M65="Z",3,)+IF(M65="K",2,)+IF(M65="S",1,)</f>
        <v>0</v>
      </c>
    </row>
    <row r="66" spans="1:17" ht="22.5" customHeight="1">
      <c r="A66" s="105"/>
      <c r="B66" s="105"/>
      <c r="C66" s="182"/>
      <c r="D66" s="182"/>
      <c r="E66" s="182"/>
      <c r="F66" s="106"/>
      <c r="G66" s="185"/>
      <c r="H66" s="185"/>
      <c r="I66" s="186"/>
      <c r="J66" s="186"/>
      <c r="K66" s="4"/>
      <c r="Q66" s="67">
        <f>IF(M66="A",5,)+IF(M66="R",4,)+IF(M66="Z",3,)+IF(M66="K",2,)+IF(M66="S",1,)</f>
        <v>0</v>
      </c>
    </row>
    <row r="67" spans="1:17" ht="22.5" customHeight="1">
      <c r="A67" s="105"/>
      <c r="B67" s="105"/>
      <c r="C67" s="182"/>
      <c r="D67" s="182"/>
      <c r="E67" s="182"/>
      <c r="F67" s="106"/>
      <c r="G67" s="185"/>
      <c r="H67" s="185"/>
      <c r="I67" s="186"/>
      <c r="J67" s="186"/>
      <c r="K67" s="4"/>
      <c r="Q67" s="67">
        <f>IF(M67="A",5,)+IF(M67="R",4,)+IF(M67="Z",3,)+IF(M67="K",2,)+IF(M67="S",1,)</f>
        <v>0</v>
      </c>
    </row>
    <row r="68" spans="1:17" ht="22.5" customHeight="1">
      <c r="A68" s="105"/>
      <c r="B68" s="105"/>
      <c r="C68" s="182"/>
      <c r="D68" s="182"/>
      <c r="E68" s="182"/>
      <c r="F68" s="106"/>
      <c r="G68" s="185"/>
      <c r="H68" s="185"/>
      <c r="I68" s="186"/>
      <c r="J68" s="186"/>
      <c r="K68" s="4"/>
      <c r="Q68" s="67">
        <f>IF(M68="A",5,)+IF(M68="R",4,)+IF(M68="Z",3,)+IF(M68="K",2,)+IF(M68="S",1,)</f>
        <v>0</v>
      </c>
    </row>
    <row r="69" spans="1:17" ht="22.5" customHeight="1">
      <c r="A69" s="105"/>
      <c r="B69" s="105"/>
      <c r="C69" s="182"/>
      <c r="D69" s="182"/>
      <c r="E69" s="182"/>
      <c r="F69" s="106"/>
      <c r="G69" s="185"/>
      <c r="H69" s="185"/>
      <c r="I69" s="186"/>
      <c r="J69" s="186"/>
      <c r="K69" s="4"/>
      <c r="Q69" s="67">
        <f>IF(M69="A",5,)+IF(M69="R",4,)+IF(M69="Z",3,)+IF(M69="K",2,)+IF(M69="S",1,)</f>
        <v>0</v>
      </c>
    </row>
    <row r="70" spans="1:17" ht="22.5" customHeight="1">
      <c r="A70" s="105"/>
      <c r="B70" s="105"/>
      <c r="C70" s="182"/>
      <c r="D70" s="182"/>
      <c r="E70" s="182"/>
      <c r="F70" s="106"/>
      <c r="G70" s="185"/>
      <c r="H70" s="185"/>
      <c r="I70" s="186"/>
      <c r="J70" s="186"/>
      <c r="K70" s="4"/>
      <c r="Q70" s="67">
        <f>IF(M70="A",5,)+IF(M70="R",4,)+IF(M70="Z",3,)+IF(M70="K",2,)+IF(M70="S",1,)</f>
        <v>0</v>
      </c>
    </row>
    <row r="71" spans="1:17" ht="22.5" customHeight="1">
      <c r="A71" s="105"/>
      <c r="B71" s="105"/>
      <c r="C71" s="182"/>
      <c r="D71" s="182"/>
      <c r="E71" s="182"/>
      <c r="F71" s="106"/>
      <c r="G71" s="185"/>
      <c r="H71" s="185"/>
      <c r="I71" s="186"/>
      <c r="J71" s="186"/>
      <c r="K71" s="4"/>
      <c r="Q71" s="67">
        <f>IF(M71="A",5,)+IF(M71="R",4,)+IF(M71="Z",3,)+IF(M71="K",2,)+IF(M71="S",1,)</f>
        <v>0</v>
      </c>
    </row>
    <row r="72" spans="1:17" ht="22.5" customHeight="1">
      <c r="A72" s="105"/>
      <c r="B72" s="105"/>
      <c r="C72" s="182"/>
      <c r="D72" s="182"/>
      <c r="E72" s="182"/>
      <c r="F72" s="106"/>
      <c r="G72" s="185"/>
      <c r="H72" s="185"/>
      <c r="I72" s="186"/>
      <c r="J72" s="186"/>
      <c r="K72" s="4"/>
      <c r="Q72" s="67">
        <f>IF(M72="A",5,)+IF(M72="R",4,)+IF(M72="Z",3,)+IF(M72="K",2,)+IF(M72="S",1,)</f>
        <v>0</v>
      </c>
    </row>
    <row r="73" spans="1:17" ht="22.5" customHeight="1">
      <c r="A73" s="105"/>
      <c r="B73" s="105"/>
      <c r="C73" s="182"/>
      <c r="D73" s="182"/>
      <c r="E73" s="182"/>
      <c r="F73" s="106"/>
      <c r="G73" s="185"/>
      <c r="H73" s="185"/>
      <c r="I73" s="186"/>
      <c r="J73" s="186"/>
      <c r="K73" s="4"/>
      <c r="Q73" s="67">
        <f>IF(M73="A",5,)+IF(M73="R",4,)+IF(M73="Z",3,)+IF(M73="K",2,)+IF(M73="S",1,)</f>
        <v>0</v>
      </c>
    </row>
    <row r="74" spans="1:17" ht="22.5" customHeight="1">
      <c r="A74" s="105"/>
      <c r="B74" s="105"/>
      <c r="C74" s="182"/>
      <c r="D74" s="182"/>
      <c r="E74" s="182"/>
      <c r="F74" s="106"/>
      <c r="G74" s="185"/>
      <c r="H74" s="185"/>
      <c r="I74" s="186"/>
      <c r="J74" s="186"/>
      <c r="K74" s="4"/>
      <c r="Q74" s="67">
        <f>IF(M74="A",5,)+IF(M74="R",4,)+IF(M74="Z",3,)+IF(M74="K",2,)+IF(M74="S",1,)</f>
        <v>0</v>
      </c>
    </row>
    <row r="75" spans="1:17" ht="22.5" customHeight="1">
      <c r="A75" s="105"/>
      <c r="B75" s="105"/>
      <c r="C75" s="182"/>
      <c r="D75" s="182"/>
      <c r="E75" s="182"/>
      <c r="F75" s="106"/>
      <c r="G75" s="185"/>
      <c r="H75" s="185"/>
      <c r="I75" s="186"/>
      <c r="J75" s="186"/>
      <c r="K75" s="4"/>
      <c r="Q75" s="67">
        <f>IF(M75="A",5,)+IF(M75="R",4,)+IF(M75="Z",3,)+IF(M75="K",2,)+IF(M75="S",1,)</f>
        <v>0</v>
      </c>
    </row>
    <row r="76" spans="1:17" ht="22.5" customHeight="1">
      <c r="A76" s="105"/>
      <c r="B76" s="105"/>
      <c r="C76" s="182"/>
      <c r="D76" s="182"/>
      <c r="E76" s="182"/>
      <c r="F76" s="106"/>
      <c r="G76" s="185"/>
      <c r="H76" s="185"/>
      <c r="I76" s="186"/>
      <c r="J76" s="186"/>
      <c r="K76" s="4"/>
      <c r="Q76" s="67">
        <f>IF(M76="A",5,)+IF(M76="R",4,)+IF(M76="Z",3,)+IF(M76="K",2,)+IF(M76="S",1,)</f>
        <v>0</v>
      </c>
    </row>
    <row r="77" spans="1:17" ht="22.5" customHeight="1">
      <c r="A77" s="105"/>
      <c r="B77" s="105"/>
      <c r="C77" s="182"/>
      <c r="D77" s="182"/>
      <c r="E77" s="182"/>
      <c r="F77" s="106"/>
      <c r="G77" s="185"/>
      <c r="H77" s="185"/>
      <c r="I77" s="186"/>
      <c r="J77" s="186"/>
      <c r="K77" s="4"/>
      <c r="Q77" s="67">
        <f>IF(M77="A",5,)+IF(M77="R",4,)+IF(M77="Z",3,)+IF(M77="K",2,)+IF(M77="S",1,)</f>
        <v>0</v>
      </c>
    </row>
    <row r="78" spans="1:17" ht="22.5" customHeight="1">
      <c r="A78" s="105"/>
      <c r="B78" s="105"/>
      <c r="C78" s="182"/>
      <c r="D78" s="182"/>
      <c r="E78" s="182"/>
      <c r="F78" s="106"/>
      <c r="G78" s="185"/>
      <c r="H78" s="185"/>
      <c r="I78" s="186"/>
      <c r="J78" s="186"/>
      <c r="K78" s="4"/>
      <c r="Q78" s="67">
        <f>IF(M78="A",5,)+IF(M78="R",4,)+IF(M78="Z",3,)+IF(M78="K",2,)+IF(M78="S",1,)</f>
        <v>0</v>
      </c>
    </row>
    <row r="79" spans="1:17" ht="22.5" customHeight="1">
      <c r="A79" s="105"/>
      <c r="B79" s="105"/>
      <c r="C79" s="182"/>
      <c r="D79" s="182"/>
      <c r="E79" s="182"/>
      <c r="F79" s="106"/>
      <c r="G79" s="185"/>
      <c r="H79" s="185"/>
      <c r="I79" s="186"/>
      <c r="J79" s="186"/>
      <c r="K79" s="4"/>
      <c r="Q79" s="67">
        <f>IF(M79="A",5,)+IF(M79="R",4,)+IF(M79="Z",3,)+IF(M79="K",2,)+IF(M79="S",1,)</f>
        <v>0</v>
      </c>
    </row>
    <row r="80" spans="1:17" ht="22.5" customHeight="1">
      <c r="A80" s="105"/>
      <c r="B80" s="105"/>
      <c r="C80" s="182"/>
      <c r="D80" s="182"/>
      <c r="E80" s="182"/>
      <c r="F80" s="106"/>
      <c r="G80" s="185"/>
      <c r="H80" s="185"/>
      <c r="I80" s="186"/>
      <c r="J80" s="186"/>
      <c r="K80" s="4"/>
      <c r="Q80" s="67">
        <f>IF(M80="A",5,)+IF(M80="R",4,)+IF(M80="Z",3,)+IF(M80="K",2,)+IF(M80="S",1,)</f>
        <v>0</v>
      </c>
    </row>
    <row r="81" spans="1:17" ht="22.5" customHeight="1">
      <c r="A81" s="105"/>
      <c r="B81" s="105"/>
      <c r="C81" s="182"/>
      <c r="D81" s="182"/>
      <c r="E81" s="182"/>
      <c r="F81" s="106"/>
      <c r="G81" s="185"/>
      <c r="H81" s="185"/>
      <c r="I81" s="186"/>
      <c r="J81" s="186"/>
      <c r="K81" s="4"/>
      <c r="Q81" s="67">
        <f>IF(M81="A",5,)+IF(M81="R",4,)+IF(M81="Z",3,)+IF(M81="K",2,)+IF(M81="S",1,)</f>
        <v>0</v>
      </c>
    </row>
    <row r="82" spans="1:17" ht="22.5" customHeight="1">
      <c r="A82" s="105"/>
      <c r="B82" s="105"/>
      <c r="C82" s="182"/>
      <c r="D82" s="182"/>
      <c r="E82" s="182"/>
      <c r="F82" s="106"/>
      <c r="G82" s="185"/>
      <c r="H82" s="185"/>
      <c r="I82" s="186"/>
      <c r="J82" s="186"/>
      <c r="K82" s="4"/>
      <c r="Q82" s="67">
        <f>IF(M82="A",5,)+IF(M82="R",4,)+IF(M82="Z",3,)+IF(M82="K",2,)+IF(M82="S",1,)</f>
        <v>0</v>
      </c>
    </row>
    <row r="83" spans="1:17" ht="22.5" customHeight="1">
      <c r="A83" s="105"/>
      <c r="B83" s="105"/>
      <c r="C83" s="182"/>
      <c r="D83" s="182"/>
      <c r="E83" s="182"/>
      <c r="F83" s="106"/>
      <c r="G83" s="185"/>
      <c r="H83" s="185"/>
      <c r="I83" s="186"/>
      <c r="J83" s="186"/>
      <c r="K83" s="4"/>
      <c r="Q83" s="67">
        <f>IF(M83="A",5,)+IF(M83="R",4,)+IF(M83="Z",3,)+IF(M83="K",2,)+IF(M83="S",1,)</f>
        <v>0</v>
      </c>
    </row>
    <row r="84" spans="1:17" ht="22.5" customHeight="1">
      <c r="A84" s="105"/>
      <c r="B84" s="105"/>
      <c r="C84" s="182"/>
      <c r="D84" s="182"/>
      <c r="E84" s="182"/>
      <c r="F84" s="106"/>
      <c r="G84" s="185"/>
      <c r="H84" s="185"/>
      <c r="I84" s="186"/>
      <c r="J84" s="186"/>
      <c r="K84" s="4"/>
      <c r="Q84" s="67">
        <f>IF(M84="A",5,)+IF(M84="R",4,)+IF(M84="Z",3,)+IF(M84="K",2,)+IF(M84="S",1,)</f>
        <v>0</v>
      </c>
    </row>
    <row r="85" spans="1:17" ht="22.5" customHeight="1">
      <c r="A85" s="105"/>
      <c r="B85" s="105"/>
      <c r="C85" s="182"/>
      <c r="D85" s="182"/>
      <c r="E85" s="182"/>
      <c r="F85" s="106"/>
      <c r="G85" s="185"/>
      <c r="H85" s="185"/>
      <c r="I85" s="186"/>
      <c r="J85" s="186"/>
      <c r="K85" s="4"/>
      <c r="Q85" s="67">
        <f>IF(M85="A",5,)+IF(M85="R",4,)+IF(M85="Z",3,)+IF(M85="K",2,)+IF(M85="S",1,)</f>
        <v>0</v>
      </c>
    </row>
    <row r="86" spans="1:17" ht="22.5" customHeight="1">
      <c r="A86" s="105"/>
      <c r="B86" s="105"/>
      <c r="C86" s="182"/>
      <c r="D86" s="182"/>
      <c r="E86" s="182"/>
      <c r="F86" s="106"/>
      <c r="G86" s="185"/>
      <c r="H86" s="185"/>
      <c r="I86" s="186"/>
      <c r="J86" s="186"/>
      <c r="K86" s="4"/>
      <c r="Q86" s="67">
        <f>IF(M86="A",5,)+IF(M86="R",4,)+IF(M86="Z",3,)+IF(M86="K",2,)+IF(M86="S",1,)</f>
        <v>0</v>
      </c>
    </row>
    <row r="87" spans="1:17" ht="22.5" customHeight="1">
      <c r="A87" s="105"/>
      <c r="B87" s="105"/>
      <c r="C87" s="182"/>
      <c r="D87" s="182"/>
      <c r="E87" s="182"/>
      <c r="F87" s="106"/>
      <c r="G87" s="185"/>
      <c r="H87" s="185"/>
      <c r="I87" s="186"/>
      <c r="J87" s="186"/>
      <c r="K87" s="4"/>
      <c r="Q87" s="67">
        <f>IF(M87="A",5,)+IF(M87="R",4,)+IF(M87="Z",3,)+IF(M87="K",2,)+IF(M87="S",1,)</f>
        <v>0</v>
      </c>
    </row>
    <row r="88" spans="1:17" ht="22.5" customHeight="1">
      <c r="A88" s="105"/>
      <c r="B88" s="105"/>
      <c r="C88" s="182"/>
      <c r="D88" s="182"/>
      <c r="E88" s="182"/>
      <c r="F88" s="106"/>
      <c r="G88" s="185"/>
      <c r="H88" s="185"/>
      <c r="I88" s="186"/>
      <c r="J88" s="186"/>
      <c r="K88" s="4"/>
      <c r="Q88" s="67">
        <f>IF(M88="A",5,)+IF(M88="R",4,)+IF(M88="Z",3,)+IF(M88="K",2,)+IF(M88="S",1,)</f>
        <v>0</v>
      </c>
    </row>
    <row r="89" spans="1:17" ht="22.5" customHeight="1">
      <c r="A89" s="105"/>
      <c r="B89" s="105"/>
      <c r="C89" s="182"/>
      <c r="D89" s="182"/>
      <c r="E89" s="182"/>
      <c r="F89" s="106"/>
      <c r="G89" s="185"/>
      <c r="H89" s="185"/>
      <c r="I89" s="186"/>
      <c r="J89" s="186"/>
      <c r="K89" s="4"/>
      <c r="Q89" s="67">
        <f>IF(M89="A",5,)+IF(M89="R",4,)+IF(M89="Z",3,)+IF(M89="K",2,)+IF(M89="S",1,)</f>
        <v>0</v>
      </c>
    </row>
    <row r="90" spans="1:17" ht="22.5" customHeight="1">
      <c r="A90" s="105"/>
      <c r="B90" s="105"/>
      <c r="C90" s="182"/>
      <c r="D90" s="182"/>
      <c r="E90" s="182"/>
      <c r="F90" s="106"/>
      <c r="G90" s="185"/>
      <c r="H90" s="185"/>
      <c r="I90" s="186"/>
      <c r="J90" s="186"/>
      <c r="K90" s="4"/>
      <c r="Q90" s="67">
        <f>IF(M90="A",5,)+IF(M90="R",4,)+IF(M90="Z",3,)+IF(M90="K",2,)+IF(M90="S",1,)</f>
        <v>0</v>
      </c>
    </row>
    <row r="91" spans="1:17" ht="22.5" customHeight="1">
      <c r="A91" s="105"/>
      <c r="B91" s="105"/>
      <c r="C91" s="182"/>
      <c r="D91" s="182"/>
      <c r="E91" s="182"/>
      <c r="F91" s="106"/>
      <c r="G91" s="185"/>
      <c r="H91" s="185"/>
      <c r="I91" s="186"/>
      <c r="J91" s="186"/>
      <c r="K91" s="4"/>
      <c r="Q91" s="67">
        <f>IF(M91="A",5,)+IF(M91="R",4,)+IF(M91="Z",3,)+IF(M91="K",2,)+IF(M91="S",1,)</f>
        <v>0</v>
      </c>
    </row>
    <row r="92" spans="1:17" ht="22.5" customHeight="1">
      <c r="A92" s="105"/>
      <c r="B92" s="105"/>
      <c r="C92" s="182"/>
      <c r="D92" s="182"/>
      <c r="E92" s="182"/>
      <c r="F92" s="106"/>
      <c r="G92" s="185"/>
      <c r="H92" s="185"/>
      <c r="I92" s="186"/>
      <c r="J92" s="186"/>
      <c r="K92" s="4"/>
      <c r="Q92" s="67">
        <f>IF(M92="A",5,)+IF(M92="R",4,)+IF(M92="Z",3,)+IF(M92="K",2,)+IF(M92="S",1,)</f>
        <v>0</v>
      </c>
    </row>
    <row r="93" spans="1:17" ht="22.5" customHeight="1">
      <c r="A93" s="105"/>
      <c r="B93" s="105"/>
      <c r="C93" s="182"/>
      <c r="D93" s="182"/>
      <c r="E93" s="182"/>
      <c r="F93" s="106"/>
      <c r="G93" s="185"/>
      <c r="H93" s="185"/>
      <c r="I93" s="186"/>
      <c r="J93" s="186"/>
      <c r="K93" s="4"/>
      <c r="Q93" s="67">
        <f>IF(M93="A",5,)+IF(M93="R",4,)+IF(M93="Z",3,)+IF(M93="K",2,)+IF(M93="S",1,)</f>
        <v>0</v>
      </c>
    </row>
    <row r="94" spans="1:17" ht="22.5" customHeight="1">
      <c r="A94" s="105"/>
      <c r="B94" s="105"/>
      <c r="C94" s="182"/>
      <c r="D94" s="182"/>
      <c r="E94" s="182"/>
      <c r="F94" s="106"/>
      <c r="G94" s="185"/>
      <c r="H94" s="185"/>
      <c r="I94" s="186"/>
      <c r="J94" s="186"/>
      <c r="K94" s="4"/>
      <c r="Q94" s="67">
        <f>IF(M94="A",5,)+IF(M94="R",4,)+IF(M94="Z",3,)+IF(M94="K",2,)+IF(M94="S",1,)</f>
        <v>0</v>
      </c>
    </row>
    <row r="95" spans="1:17" ht="22.5" customHeight="1">
      <c r="A95" s="105"/>
      <c r="B95" s="105"/>
      <c r="C95" s="182"/>
      <c r="D95" s="182"/>
      <c r="E95" s="182"/>
      <c r="F95" s="106"/>
      <c r="G95" s="185"/>
      <c r="H95" s="185"/>
      <c r="I95" s="186"/>
      <c r="J95" s="186"/>
      <c r="K95" s="4"/>
      <c r="Q95" s="67">
        <f>IF(M95="A",5,)+IF(M95="R",4,)+IF(M95="Z",3,)+IF(M95="K",2,)+IF(M95="S",1,)</f>
        <v>0</v>
      </c>
    </row>
    <row r="96" spans="1:17" ht="22.5" customHeight="1">
      <c r="A96" s="105"/>
      <c r="B96" s="105"/>
      <c r="C96" s="182"/>
      <c r="D96" s="182"/>
      <c r="E96" s="182"/>
      <c r="F96" s="106"/>
      <c r="G96" s="185"/>
      <c r="H96" s="185"/>
      <c r="I96" s="186"/>
      <c r="J96" s="186"/>
      <c r="K96" s="4"/>
      <c r="Q96" s="67">
        <f>IF(M96="A",5,)+IF(M96="R",4,)+IF(M96="Z",3,)+IF(M96="K",2,)+IF(M96="S",1,)</f>
        <v>0</v>
      </c>
    </row>
    <row r="97" spans="1:17" ht="22.5" customHeight="1">
      <c r="A97" s="105"/>
      <c r="B97" s="105"/>
      <c r="C97" s="182"/>
      <c r="D97" s="182"/>
      <c r="E97" s="182"/>
      <c r="F97" s="106"/>
      <c r="G97" s="185"/>
      <c r="H97" s="185"/>
      <c r="I97" s="186"/>
      <c r="J97" s="186"/>
      <c r="K97" s="4"/>
      <c r="Q97" s="67">
        <f>IF(M97="A",5,)+IF(M97="R",4,)+IF(M97="Z",3,)+IF(M97="K",2,)+IF(M97="S",1,)</f>
        <v>0</v>
      </c>
    </row>
    <row r="98" spans="1:17" ht="22.5" customHeight="1">
      <c r="A98" s="105"/>
      <c r="B98" s="105"/>
      <c r="C98" s="182"/>
      <c r="D98" s="182"/>
      <c r="E98" s="182"/>
      <c r="F98" s="106"/>
      <c r="G98" s="185"/>
      <c r="H98" s="185"/>
      <c r="I98" s="186"/>
      <c r="J98" s="186"/>
      <c r="K98" s="4"/>
      <c r="Q98" s="67">
        <f>IF(M98="A",5,)+IF(M98="R",4,)+IF(M98="Z",3,)+IF(M98="K",2,)+IF(M98="S",1,)</f>
        <v>0</v>
      </c>
    </row>
    <row r="99" spans="1:17" ht="22.5" customHeight="1">
      <c r="A99" s="105"/>
      <c r="B99" s="105"/>
      <c r="C99" s="182"/>
      <c r="D99" s="182"/>
      <c r="E99" s="182"/>
      <c r="F99" s="106"/>
      <c r="G99" s="185"/>
      <c r="H99" s="185"/>
      <c r="I99" s="186"/>
      <c r="J99" s="186"/>
      <c r="K99" s="4"/>
      <c r="Q99" s="67">
        <f>IF(M99="A",5,)+IF(M99="R",4,)+IF(M99="Z",3,)+IF(M99="K",2,)+IF(M99="S",1,)</f>
        <v>0</v>
      </c>
    </row>
    <row r="100" spans="1:17" ht="22.5" customHeight="1">
      <c r="A100" s="105"/>
      <c r="B100" s="105"/>
      <c r="C100" s="182"/>
      <c r="D100" s="182"/>
      <c r="E100" s="182"/>
      <c r="F100" s="106"/>
      <c r="G100" s="185"/>
      <c r="H100" s="185"/>
      <c r="I100" s="186"/>
      <c r="J100" s="186"/>
      <c r="K100" s="4"/>
      <c r="Q100" s="67">
        <f>IF(M100="A",5,)+IF(M100="R",4,)+IF(M100="Z",3,)+IF(M100="K",2,)+IF(M100="S",1,)</f>
        <v>0</v>
      </c>
    </row>
    <row r="101" spans="1:17" ht="22.5" customHeight="1">
      <c r="A101" s="105"/>
      <c r="B101" s="105"/>
      <c r="C101" s="182"/>
      <c r="D101" s="182"/>
      <c r="E101" s="182"/>
      <c r="F101" s="106"/>
      <c r="G101" s="185"/>
      <c r="H101" s="185"/>
      <c r="I101" s="186"/>
      <c r="J101" s="186"/>
      <c r="K101" s="4"/>
      <c r="Q101" s="67">
        <f>IF(M101="A",5,)+IF(M101="R",4,)+IF(M101="Z",3,)+IF(M101="K",2,)+IF(M101="S",1,)</f>
        <v>0</v>
      </c>
    </row>
    <row r="102" spans="1:17" ht="22.5" customHeight="1">
      <c r="A102" s="105"/>
      <c r="B102" s="105"/>
      <c r="C102" s="182"/>
      <c r="D102" s="182"/>
      <c r="E102" s="182"/>
      <c r="F102" s="106"/>
      <c r="G102" s="185"/>
      <c r="H102" s="185"/>
      <c r="I102" s="186"/>
      <c r="J102" s="186"/>
      <c r="K102" s="4"/>
      <c r="Q102" s="67">
        <f>IF(M102="A",5,)+IF(M102="R",4,)+IF(M102="Z",3,)+IF(M102="K",2,)+IF(M102="S",1,)</f>
        <v>0</v>
      </c>
    </row>
    <row r="103" spans="1:17" ht="22.5" customHeight="1">
      <c r="A103" s="105"/>
      <c r="B103" s="105"/>
      <c r="C103" s="182"/>
      <c r="D103" s="182"/>
      <c r="E103" s="182"/>
      <c r="F103" s="106"/>
      <c r="G103" s="185"/>
      <c r="H103" s="185"/>
      <c r="I103" s="186"/>
      <c r="J103" s="186"/>
      <c r="K103" s="4"/>
      <c r="Q103" s="67">
        <f>IF(M103="A",5,)+IF(M103="R",4,)+IF(M103="Z",3,)+IF(M103="K",2,)+IF(M103="S",1,)</f>
        <v>0</v>
      </c>
    </row>
    <row r="104" spans="1:17" ht="22.5" customHeight="1">
      <c r="A104" s="105"/>
      <c r="B104" s="105"/>
      <c r="C104" s="182"/>
      <c r="D104" s="182"/>
      <c r="E104" s="182"/>
      <c r="F104" s="106"/>
      <c r="G104" s="185"/>
      <c r="H104" s="185"/>
      <c r="I104" s="186"/>
      <c r="J104" s="186"/>
      <c r="K104" s="4"/>
      <c r="Q104" s="67">
        <f>IF(M104="A",5,)+IF(M104="R",4,)+IF(M104="Z",3,)+IF(M104="K",2,)+IF(M104="S",1,)</f>
        <v>0</v>
      </c>
    </row>
    <row r="105" spans="1:17" ht="22.5" customHeight="1">
      <c r="A105" s="105"/>
      <c r="B105" s="105"/>
      <c r="C105" s="182"/>
      <c r="D105" s="182"/>
      <c r="E105" s="182"/>
      <c r="F105" s="106"/>
      <c r="G105" s="185"/>
      <c r="H105" s="185"/>
      <c r="I105" s="186"/>
      <c r="J105" s="186"/>
      <c r="K105" s="4"/>
      <c r="Q105" s="67">
        <f>IF(M105="A",5,)+IF(M105="R",4,)+IF(M105="Z",3,)+IF(M105="K",2,)+IF(M105="S",1,)</f>
        <v>0</v>
      </c>
    </row>
    <row r="106" spans="1:17" ht="22.5" customHeight="1">
      <c r="A106" s="105"/>
      <c r="B106" s="105"/>
      <c r="C106" s="182"/>
      <c r="D106" s="182"/>
      <c r="E106" s="182"/>
      <c r="F106" s="106"/>
      <c r="G106" s="185"/>
      <c r="H106" s="185"/>
      <c r="I106" s="186"/>
      <c r="J106" s="186"/>
      <c r="K106" s="4"/>
      <c r="Q106" s="67">
        <f>IF(M106="A",5,)+IF(M106="R",4,)+IF(M106="Z",3,)+IF(M106="K",2,)+IF(M106="S",1,)</f>
        <v>0</v>
      </c>
    </row>
    <row r="107" spans="1:17" ht="22.5" customHeight="1">
      <c r="A107" s="105"/>
      <c r="B107" s="105"/>
      <c r="C107" s="182"/>
      <c r="D107" s="182"/>
      <c r="E107" s="182"/>
      <c r="F107" s="106"/>
      <c r="G107" s="185"/>
      <c r="H107" s="185"/>
      <c r="I107" s="186"/>
      <c r="J107" s="186"/>
      <c r="K107" s="4"/>
      <c r="Q107" s="67">
        <f>IF(M107="A",5,)+IF(M107="R",4,)+IF(M107="Z",3,)+IF(M107="K",2,)+IF(M107="S",1,)</f>
        <v>0</v>
      </c>
    </row>
    <row r="108" spans="1:11" ht="22.5" customHeight="1">
      <c r="A108" s="105"/>
      <c r="B108" s="105"/>
      <c r="C108" s="182"/>
      <c r="D108" s="182"/>
      <c r="E108" s="182"/>
      <c r="F108" s="106"/>
      <c r="G108" s="185"/>
      <c r="H108" s="185"/>
      <c r="I108" s="186"/>
      <c r="J108" s="186"/>
      <c r="K108" s="4"/>
    </row>
    <row r="109" spans="1:11" ht="22.5" customHeight="1">
      <c r="A109" s="105"/>
      <c r="B109" s="105"/>
      <c r="C109" s="182"/>
      <c r="D109" s="182"/>
      <c r="E109" s="182"/>
      <c r="F109" s="106"/>
      <c r="G109" s="185"/>
      <c r="H109" s="185"/>
      <c r="I109" s="186"/>
      <c r="J109" s="186"/>
      <c r="K109" s="4"/>
    </row>
    <row r="110" spans="1:11" ht="22.5" customHeight="1">
      <c r="A110" s="105"/>
      <c r="B110" s="105"/>
      <c r="C110" s="182"/>
      <c r="D110" s="182"/>
      <c r="E110" s="182"/>
      <c r="F110" s="106"/>
      <c r="G110" s="185"/>
      <c r="H110" s="185"/>
      <c r="I110" s="186"/>
      <c r="J110" s="186"/>
      <c r="K110" s="4"/>
    </row>
    <row r="111" spans="1:11" ht="22.5" customHeight="1">
      <c r="A111" s="105"/>
      <c r="B111" s="105"/>
      <c r="C111" s="182"/>
      <c r="D111" s="182"/>
      <c r="E111" s="182"/>
      <c r="F111" s="106"/>
      <c r="G111" s="185"/>
      <c r="H111" s="185"/>
      <c r="I111" s="186"/>
      <c r="J111" s="186"/>
      <c r="K111" s="4"/>
    </row>
    <row r="112" spans="1:10" ht="22.5" customHeight="1">
      <c r="A112" s="105"/>
      <c r="B112" s="105"/>
      <c r="C112" s="182"/>
      <c r="D112" s="182"/>
      <c r="E112" s="182"/>
      <c r="F112" s="106"/>
      <c r="G112" s="185"/>
      <c r="H112" s="185"/>
      <c r="I112" s="186"/>
      <c r="J112" s="186"/>
    </row>
    <row r="113" spans="1:10" ht="22.5" customHeight="1">
      <c r="A113" s="105"/>
      <c r="B113" s="105"/>
      <c r="C113" s="182"/>
      <c r="D113" s="182"/>
      <c r="E113" s="182"/>
      <c r="F113" s="106"/>
      <c r="G113" s="185"/>
      <c r="H113" s="185"/>
      <c r="I113" s="186"/>
      <c r="J113" s="186"/>
    </row>
    <row r="114" spans="1:10" ht="22.5" customHeight="1">
      <c r="A114" s="105"/>
      <c r="B114" s="105"/>
      <c r="C114" s="182"/>
      <c r="D114" s="182"/>
      <c r="E114" s="182"/>
      <c r="F114" s="106"/>
      <c r="G114" s="185"/>
      <c r="H114" s="185"/>
      <c r="I114" s="186"/>
      <c r="J114" s="186"/>
    </row>
    <row r="115" spans="1:10" ht="22.5" customHeight="1">
      <c r="A115" s="105"/>
      <c r="B115" s="105"/>
      <c r="C115" s="182"/>
      <c r="D115" s="182"/>
      <c r="E115" s="182"/>
      <c r="F115" s="106"/>
      <c r="G115" s="185"/>
      <c r="H115" s="185"/>
      <c r="I115" s="186"/>
      <c r="J115" s="186"/>
    </row>
    <row r="116" spans="1:10" ht="22.5" customHeight="1">
      <c r="A116" s="105"/>
      <c r="B116" s="105"/>
      <c r="C116" s="182"/>
      <c r="D116" s="182"/>
      <c r="E116" s="182"/>
      <c r="F116" s="106"/>
      <c r="G116" s="185"/>
      <c r="H116" s="185"/>
      <c r="I116" s="186"/>
      <c r="J116" s="186"/>
    </row>
    <row r="117" spans="1:10" ht="22.5" customHeight="1">
      <c r="A117" s="105"/>
      <c r="B117" s="105"/>
      <c r="C117" s="182"/>
      <c r="D117" s="182"/>
      <c r="E117" s="182"/>
      <c r="F117" s="106"/>
      <c r="G117" s="185"/>
      <c r="H117" s="185"/>
      <c r="I117" s="186"/>
      <c r="J117" s="186"/>
    </row>
    <row r="118" spans="1:10" ht="22.5" customHeight="1">
      <c r="A118" s="105"/>
      <c r="B118" s="105"/>
      <c r="C118" s="182"/>
      <c r="D118" s="182"/>
      <c r="E118" s="182"/>
      <c r="F118" s="106"/>
      <c r="G118" s="185"/>
      <c r="H118" s="185"/>
      <c r="I118" s="186"/>
      <c r="J118" s="186"/>
    </row>
    <row r="119" spans="1:10" ht="22.5" customHeight="1">
      <c r="A119" s="105"/>
      <c r="B119" s="105"/>
      <c r="C119" s="182"/>
      <c r="D119" s="182"/>
      <c r="E119" s="182"/>
      <c r="F119" s="106"/>
      <c r="G119" s="185"/>
      <c r="H119" s="185"/>
      <c r="I119" s="186"/>
      <c r="J119" s="186"/>
    </row>
    <row r="120" spans="1:10" ht="22.5" customHeight="1">
      <c r="A120" s="105"/>
      <c r="B120" s="105"/>
      <c r="C120" s="182"/>
      <c r="D120" s="182"/>
      <c r="E120" s="182"/>
      <c r="F120" s="106"/>
      <c r="G120" s="185"/>
      <c r="H120" s="185"/>
      <c r="I120" s="186"/>
      <c r="J120" s="186"/>
    </row>
    <row r="121" spans="1:10" ht="22.5" customHeight="1">
      <c r="A121" s="105"/>
      <c r="B121" s="105"/>
      <c r="C121" s="182"/>
      <c r="D121" s="182"/>
      <c r="E121" s="182"/>
      <c r="F121" s="106"/>
      <c r="G121" s="185"/>
      <c r="H121" s="185"/>
      <c r="I121" s="186"/>
      <c r="J121" s="186"/>
    </row>
    <row r="122" spans="1:10" ht="22.5" customHeight="1">
      <c r="A122" s="105"/>
      <c r="B122" s="105"/>
      <c r="C122" s="182"/>
      <c r="D122" s="182"/>
      <c r="E122" s="182"/>
      <c r="F122" s="106"/>
      <c r="G122" s="185"/>
      <c r="H122" s="185"/>
      <c r="I122" s="186"/>
      <c r="J122" s="186"/>
    </row>
    <row r="123" spans="1:10" ht="14.25">
      <c r="A123" s="105"/>
      <c r="B123" s="108"/>
      <c r="C123" s="108"/>
      <c r="D123" s="108"/>
      <c r="E123" s="108"/>
      <c r="F123" s="109"/>
      <c r="G123" s="105"/>
      <c r="H123" s="110"/>
      <c r="I123" s="125"/>
      <c r="J123" s="126"/>
    </row>
    <row r="124" spans="1:10" ht="14.25">
      <c r="A124" s="105"/>
      <c r="B124" s="108"/>
      <c r="C124" s="108"/>
      <c r="D124" s="108"/>
      <c r="E124" s="108"/>
      <c r="F124" s="111"/>
      <c r="G124" s="105"/>
      <c r="H124" s="110"/>
      <c r="I124" s="125"/>
      <c r="J124" s="126"/>
    </row>
    <row r="125" spans="1:10" ht="14.25">
      <c r="A125" s="105"/>
      <c r="B125" s="108"/>
      <c r="C125" s="108"/>
      <c r="D125" s="108"/>
      <c r="E125" s="108"/>
      <c r="F125" s="111"/>
      <c r="G125" s="105"/>
      <c r="H125" s="110"/>
      <c r="I125" s="107"/>
      <c r="J125" s="110"/>
    </row>
    <row r="126" spans="1:10" ht="14.25">
      <c r="A126" s="105"/>
      <c r="B126" s="108"/>
      <c r="C126" s="108"/>
      <c r="D126" s="108"/>
      <c r="E126" s="108"/>
      <c r="F126" s="111"/>
      <c r="G126" s="105"/>
      <c r="H126" s="110"/>
      <c r="I126" s="107"/>
      <c r="J126" s="110"/>
    </row>
    <row r="127" spans="1:10" ht="14.25">
      <c r="A127" s="105"/>
      <c r="B127" s="108"/>
      <c r="C127" s="108"/>
      <c r="D127" s="108"/>
      <c r="E127" s="108"/>
      <c r="F127" s="109"/>
      <c r="G127" s="105"/>
      <c r="H127" s="110"/>
      <c r="I127" s="107"/>
      <c r="J127" s="110"/>
    </row>
    <row r="128" spans="2:5" ht="12.75">
      <c r="B128" s="49"/>
      <c r="C128" s="13"/>
      <c r="D128" s="13"/>
      <c r="E128" s="13"/>
    </row>
    <row r="129" spans="2:5" ht="12.75">
      <c r="B129" s="49"/>
      <c r="C129" s="13"/>
      <c r="D129" s="13"/>
      <c r="E129" s="13"/>
    </row>
    <row r="130" spans="2:5" ht="12.75">
      <c r="B130" s="49"/>
      <c r="C130" s="13"/>
      <c r="D130" s="13"/>
      <c r="E130" s="13"/>
    </row>
    <row r="131" spans="2:5" ht="12.75">
      <c r="B131" s="49"/>
      <c r="C131" s="13"/>
      <c r="D131" s="13"/>
      <c r="E131" s="13"/>
    </row>
    <row r="132" spans="2:5" ht="12.75">
      <c r="B132" s="49"/>
      <c r="C132" s="13"/>
      <c r="D132" s="13"/>
      <c r="E132" s="13"/>
    </row>
    <row r="133" spans="2:5" ht="12.75">
      <c r="B133" s="49"/>
      <c r="C133" s="13"/>
      <c r="D133" s="13"/>
      <c r="E133" s="13"/>
    </row>
    <row r="134" spans="2:5" ht="12.75">
      <c r="B134" s="49"/>
      <c r="C134" s="13"/>
      <c r="D134" s="13"/>
      <c r="E134" s="13"/>
    </row>
    <row r="135" spans="2:5" ht="12.75">
      <c r="B135" s="49"/>
      <c r="C135" s="13"/>
      <c r="D135" s="13"/>
      <c r="E135" s="13"/>
    </row>
    <row r="136" spans="2:5" ht="12.75">
      <c r="B136" s="49"/>
      <c r="C136" s="13"/>
      <c r="D136" s="13"/>
      <c r="E136" s="13"/>
    </row>
    <row r="137" spans="2:5" ht="12.75">
      <c r="B137" s="49"/>
      <c r="C137" s="13"/>
      <c r="D137" s="13"/>
      <c r="E137" s="13"/>
    </row>
    <row r="138" spans="2:5" ht="12.75">
      <c r="B138" s="49"/>
      <c r="C138" s="13"/>
      <c r="D138" s="13"/>
      <c r="E138" s="13"/>
    </row>
    <row r="139" spans="2:5" ht="12.75">
      <c r="B139" s="49"/>
      <c r="C139" s="13"/>
      <c r="D139" s="13"/>
      <c r="E139" s="13"/>
    </row>
    <row r="140" spans="2:5" ht="12.75">
      <c r="B140" s="49"/>
      <c r="C140" s="13"/>
      <c r="D140" s="13"/>
      <c r="E140" s="13"/>
    </row>
    <row r="141" spans="2:5" ht="12.75">
      <c r="B141" s="49"/>
      <c r="C141" s="13"/>
      <c r="D141" s="13"/>
      <c r="E141" s="13"/>
    </row>
    <row r="142" spans="2:5" ht="12.75">
      <c r="B142" s="49"/>
      <c r="C142" s="13"/>
      <c r="D142" s="13"/>
      <c r="E142" s="13"/>
    </row>
    <row r="143" spans="2:5" ht="12.75">
      <c r="B143" s="49"/>
      <c r="C143" s="13"/>
      <c r="D143" s="13"/>
      <c r="E143" s="13"/>
    </row>
    <row r="144" spans="2:5" ht="12.75">
      <c r="B144" s="49"/>
      <c r="C144" s="13"/>
      <c r="D144" s="13"/>
      <c r="E144" s="13"/>
    </row>
    <row r="145" spans="2:5" ht="12.75">
      <c r="B145" s="49"/>
      <c r="C145" s="13"/>
      <c r="D145" s="13"/>
      <c r="E145" s="13"/>
    </row>
    <row r="146" spans="2:5" ht="12.75">
      <c r="B146" s="49"/>
      <c r="C146" s="13"/>
      <c r="D146" s="13"/>
      <c r="E146" s="13"/>
    </row>
    <row r="147" spans="2:5" ht="12.75">
      <c r="B147" s="49"/>
      <c r="C147" s="13"/>
      <c r="D147" s="13"/>
      <c r="E147" s="13"/>
    </row>
    <row r="148" spans="2:5" ht="12.75">
      <c r="B148" s="49"/>
      <c r="C148" s="13"/>
      <c r="D148" s="13"/>
      <c r="E148" s="13"/>
    </row>
    <row r="149" spans="2:5" ht="12.75">
      <c r="B149" s="49"/>
      <c r="C149" s="13"/>
      <c r="D149" s="13"/>
      <c r="E149" s="13"/>
    </row>
    <row r="150" spans="2:5" ht="12.75">
      <c r="B150" s="49"/>
      <c r="C150" s="13"/>
      <c r="D150" s="13"/>
      <c r="E150" s="13"/>
    </row>
    <row r="151" spans="2:5" ht="12.75">
      <c r="B151" s="49"/>
      <c r="C151" s="13"/>
      <c r="D151" s="13"/>
      <c r="E151" s="13"/>
    </row>
    <row r="152" spans="2:5" ht="12.75">
      <c r="B152" s="49"/>
      <c r="C152" s="13"/>
      <c r="D152" s="13"/>
      <c r="E152" s="13"/>
    </row>
    <row r="153" spans="2:5" ht="12.75">
      <c r="B153" s="49"/>
      <c r="C153" s="13"/>
      <c r="D153" s="13"/>
      <c r="E153" s="13"/>
    </row>
    <row r="154" spans="2:5" ht="12.75">
      <c r="B154" s="49"/>
      <c r="C154" s="13"/>
      <c r="D154" s="13"/>
      <c r="E154" s="13"/>
    </row>
    <row r="155" spans="2:5" ht="12.75">
      <c r="B155" s="49"/>
      <c r="C155" s="13"/>
      <c r="D155" s="13"/>
      <c r="E155" s="13"/>
    </row>
    <row r="156" spans="2:5" ht="12.75">
      <c r="B156" s="49"/>
      <c r="C156" s="13"/>
      <c r="D156" s="13"/>
      <c r="E156" s="13"/>
    </row>
    <row r="157" spans="2:5" ht="12.75">
      <c r="B157" s="49"/>
      <c r="C157" s="13"/>
      <c r="D157" s="13"/>
      <c r="E157" s="13"/>
    </row>
    <row r="158" spans="2:5" ht="12.75">
      <c r="B158" s="49"/>
      <c r="C158" s="13"/>
      <c r="D158" s="13"/>
      <c r="E158" s="13"/>
    </row>
    <row r="159" spans="2:5" ht="12.75">
      <c r="B159" s="49"/>
      <c r="C159" s="13"/>
      <c r="D159" s="13"/>
      <c r="E159" s="13"/>
    </row>
    <row r="160" spans="2:5" ht="12.75">
      <c r="B160" s="49"/>
      <c r="C160" s="13"/>
      <c r="D160" s="13"/>
      <c r="E160" s="13"/>
    </row>
    <row r="161" spans="2:5" ht="12.75">
      <c r="B161" s="49"/>
      <c r="C161" s="13"/>
      <c r="D161" s="13"/>
      <c r="E161" s="13"/>
    </row>
    <row r="162" spans="2:5" ht="12.75">
      <c r="B162" s="49"/>
      <c r="C162" s="13"/>
      <c r="D162" s="13"/>
      <c r="E162" s="13"/>
    </row>
    <row r="163" spans="2:5" ht="12.75">
      <c r="B163" s="49"/>
      <c r="C163" s="13"/>
      <c r="D163" s="13"/>
      <c r="E163" s="13"/>
    </row>
    <row r="164" spans="2:5" ht="12.75">
      <c r="B164" s="49"/>
      <c r="C164" s="13"/>
      <c r="D164" s="13"/>
      <c r="E164" s="13"/>
    </row>
    <row r="165" spans="2:5" ht="12.75">
      <c r="B165" s="49"/>
      <c r="C165" s="13"/>
      <c r="D165" s="13"/>
      <c r="E165" s="13"/>
    </row>
    <row r="166" spans="2:5" ht="12.75">
      <c r="B166" s="49"/>
      <c r="C166" s="13"/>
      <c r="D166" s="13"/>
      <c r="E166" s="13"/>
    </row>
    <row r="167" spans="2:5" ht="12.75">
      <c r="B167" s="49"/>
      <c r="C167" s="13"/>
      <c r="D167" s="13"/>
      <c r="E167" s="13"/>
    </row>
    <row r="168" spans="2:5" ht="12.75">
      <c r="B168" s="49"/>
      <c r="C168" s="13"/>
      <c r="D168" s="13"/>
      <c r="E168" s="13"/>
    </row>
    <row r="169" spans="2:5" ht="12.75">
      <c r="B169" s="49"/>
      <c r="C169" s="13"/>
      <c r="D169" s="13"/>
      <c r="E169" s="13"/>
    </row>
    <row r="170" spans="2:5" ht="12.75">
      <c r="B170" s="49"/>
      <c r="C170" s="13"/>
      <c r="D170" s="13"/>
      <c r="E170" s="13"/>
    </row>
    <row r="171" spans="2:5" ht="12.75">
      <c r="B171" s="49"/>
      <c r="C171" s="13"/>
      <c r="D171" s="13"/>
      <c r="E171" s="13"/>
    </row>
    <row r="172" spans="2:5" ht="12.75">
      <c r="B172" s="49"/>
      <c r="C172" s="13"/>
      <c r="D172" s="13"/>
      <c r="E172" s="13"/>
    </row>
    <row r="173" spans="2:5" ht="12.75">
      <c r="B173" s="49"/>
      <c r="C173" s="13"/>
      <c r="D173" s="13"/>
      <c r="E173" s="13"/>
    </row>
    <row r="174" spans="2:5" ht="12.75">
      <c r="B174" s="49"/>
      <c r="C174" s="13"/>
      <c r="D174" s="13"/>
      <c r="E174" s="13"/>
    </row>
    <row r="175" spans="2:5" ht="12.75">
      <c r="B175" s="49"/>
      <c r="C175" s="13"/>
      <c r="D175" s="13"/>
      <c r="E175" s="13"/>
    </row>
    <row r="176" spans="2:5" ht="12.75">
      <c r="B176" s="49"/>
      <c r="C176" s="13"/>
      <c r="D176" s="13"/>
      <c r="E176" s="13"/>
    </row>
    <row r="177" spans="2:5" ht="12.75">
      <c r="B177" s="49"/>
      <c r="C177" s="13"/>
      <c r="D177" s="13"/>
      <c r="E177" s="13"/>
    </row>
    <row r="178" spans="2:5" ht="12.75">
      <c r="B178" s="49"/>
      <c r="C178" s="13"/>
      <c r="D178" s="13"/>
      <c r="E178" s="13"/>
    </row>
    <row r="179" spans="2:5" ht="12.75">
      <c r="B179" s="49"/>
      <c r="C179" s="13"/>
      <c r="D179" s="13"/>
      <c r="E179" s="13"/>
    </row>
    <row r="180" spans="2:5" ht="12.75">
      <c r="B180" s="49"/>
      <c r="C180" s="13"/>
      <c r="D180" s="13"/>
      <c r="E180" s="13"/>
    </row>
    <row r="181" spans="2:5" ht="12.75">
      <c r="B181" s="49"/>
      <c r="C181" s="13"/>
      <c r="D181" s="13"/>
      <c r="E181" s="13"/>
    </row>
    <row r="182" spans="2:5" ht="12.75">
      <c r="B182" s="49"/>
      <c r="C182" s="13"/>
      <c r="D182" s="13"/>
      <c r="E182" s="13"/>
    </row>
    <row r="183" spans="2:5" ht="12.75">
      <c r="B183" s="48"/>
      <c r="C183" s="13"/>
      <c r="D183" s="13"/>
      <c r="E183" s="13"/>
    </row>
    <row r="184" spans="2:5" ht="12.75">
      <c r="B184" s="48"/>
      <c r="C184" s="13"/>
      <c r="D184" s="13"/>
      <c r="E184" s="13"/>
    </row>
    <row r="185" spans="2:5" ht="12.75">
      <c r="B185" s="48"/>
      <c r="C185" s="13"/>
      <c r="D185" s="13"/>
      <c r="E185" s="13"/>
    </row>
    <row r="186" spans="2:5" ht="12.75">
      <c r="B186" s="48"/>
      <c r="C186" s="13"/>
      <c r="D186" s="13"/>
      <c r="E186" s="13"/>
    </row>
    <row r="187" spans="2:5" ht="12.75">
      <c r="B187" s="48"/>
      <c r="C187" s="13"/>
      <c r="D187" s="13"/>
      <c r="E187" s="13"/>
    </row>
    <row r="188" spans="2:5" ht="12.75">
      <c r="B188" s="48"/>
      <c r="C188" s="13"/>
      <c r="D188" s="13"/>
      <c r="E188" s="13"/>
    </row>
    <row r="189" spans="2:5" ht="12.75">
      <c r="B189" s="48"/>
      <c r="C189" s="13"/>
      <c r="D189" s="13"/>
      <c r="E189" s="13"/>
    </row>
    <row r="190" spans="2:5" ht="12.75">
      <c r="B190" s="48"/>
      <c r="C190" s="13"/>
      <c r="D190" s="13"/>
      <c r="E190" s="13"/>
    </row>
    <row r="191" spans="2:5" ht="12.75">
      <c r="B191" s="48"/>
      <c r="C191" s="13"/>
      <c r="D191" s="13"/>
      <c r="E191" s="13"/>
    </row>
    <row r="192" spans="2:5" ht="12.75">
      <c r="B192" s="48"/>
      <c r="C192" s="13"/>
      <c r="D192" s="13"/>
      <c r="E192" s="13"/>
    </row>
    <row r="193" spans="2:5" ht="12.75">
      <c r="B193" s="48"/>
      <c r="C193" s="13"/>
      <c r="D193" s="13"/>
      <c r="E193" s="13"/>
    </row>
    <row r="194" spans="2:5" ht="12.75">
      <c r="B194" s="48"/>
      <c r="C194" s="13"/>
      <c r="D194" s="13"/>
      <c r="E194" s="13"/>
    </row>
    <row r="195" spans="2:5" ht="12.75">
      <c r="B195" s="48"/>
      <c r="C195" s="13"/>
      <c r="D195" s="13"/>
      <c r="E195" s="13"/>
    </row>
    <row r="196" spans="2:5" ht="12.75">
      <c r="B196" s="48"/>
      <c r="C196" s="13"/>
      <c r="D196" s="13"/>
      <c r="E196" s="13"/>
    </row>
    <row r="197" spans="2:5" ht="12.75">
      <c r="B197" s="48"/>
      <c r="C197" s="13"/>
      <c r="D197" s="13"/>
      <c r="E197" s="13"/>
    </row>
    <row r="198" spans="2:5" ht="12.75">
      <c r="B198" s="48"/>
      <c r="C198" s="13"/>
      <c r="D198" s="13"/>
      <c r="E198" s="13"/>
    </row>
    <row r="199" spans="2:5" ht="12.75">
      <c r="B199" s="48"/>
      <c r="C199" s="13"/>
      <c r="D199" s="13"/>
      <c r="E199" s="13"/>
    </row>
    <row r="200" spans="2:5" ht="12.75">
      <c r="B200" s="48"/>
      <c r="C200" s="13"/>
      <c r="D200" s="13"/>
      <c r="E200" s="13"/>
    </row>
    <row r="201" spans="2:5" ht="12.75">
      <c r="B201" s="48"/>
      <c r="C201" s="13"/>
      <c r="D201" s="13"/>
      <c r="E201" s="13"/>
    </row>
    <row r="202" spans="2:5" ht="12.75">
      <c r="B202" s="48"/>
      <c r="C202" s="13"/>
      <c r="D202" s="13"/>
      <c r="E202" s="13"/>
    </row>
    <row r="203" spans="2:5" ht="12.75">
      <c r="B203" s="48"/>
      <c r="C203" s="13"/>
      <c r="D203" s="13"/>
      <c r="E203" s="13"/>
    </row>
    <row r="204" spans="2:5" ht="12.75">
      <c r="B204" s="48"/>
      <c r="C204" s="13"/>
      <c r="D204" s="13"/>
      <c r="E204" s="13"/>
    </row>
    <row r="205" spans="2:5" ht="12.75">
      <c r="B205" s="48"/>
      <c r="C205" s="13"/>
      <c r="D205" s="13"/>
      <c r="E205" s="13"/>
    </row>
    <row r="206" spans="2:5" ht="12.75">
      <c r="B206" s="48"/>
      <c r="C206" s="13"/>
      <c r="D206" s="13"/>
      <c r="E206" s="13"/>
    </row>
    <row r="207" spans="2:5" ht="12.75">
      <c r="B207" s="48"/>
      <c r="C207" s="13"/>
      <c r="D207" s="13"/>
      <c r="E207" s="13"/>
    </row>
    <row r="208" spans="2:5" ht="12.75">
      <c r="B208" s="48"/>
      <c r="C208" s="13"/>
      <c r="D208" s="13"/>
      <c r="E208" s="13"/>
    </row>
    <row r="209" spans="2:5" ht="12.75">
      <c r="B209" s="48"/>
      <c r="C209" s="13"/>
      <c r="D209" s="13"/>
      <c r="E209" s="13"/>
    </row>
    <row r="210" spans="2:5" ht="12.75">
      <c r="B210" s="48"/>
      <c r="C210" s="13"/>
      <c r="D210" s="13"/>
      <c r="E210" s="13"/>
    </row>
    <row r="211" spans="2:5" ht="12.75">
      <c r="B211" s="48"/>
      <c r="C211" s="13"/>
      <c r="D211" s="13"/>
      <c r="E211" s="13"/>
    </row>
    <row r="212" spans="2:5" ht="12.75">
      <c r="B212" s="48"/>
      <c r="C212" s="13"/>
      <c r="D212" s="13"/>
      <c r="E212" s="13"/>
    </row>
    <row r="213" spans="2:5" ht="12.75">
      <c r="B213" s="48"/>
      <c r="C213" s="13"/>
      <c r="D213" s="13"/>
      <c r="E213" s="13"/>
    </row>
    <row r="214" spans="2:5" ht="12.75">
      <c r="B214" s="48"/>
      <c r="C214" s="13"/>
      <c r="D214" s="13"/>
      <c r="E214" s="13"/>
    </row>
    <row r="215" spans="2:5" ht="12.75">
      <c r="B215" s="48"/>
      <c r="C215" s="13"/>
      <c r="D215" s="13"/>
      <c r="E215" s="13"/>
    </row>
    <row r="216" spans="2:5" ht="12.75">
      <c r="B216" s="48"/>
      <c r="C216" s="13"/>
      <c r="D216" s="13"/>
      <c r="E216" s="13"/>
    </row>
    <row r="217" spans="2:5" ht="12.75">
      <c r="B217" s="48"/>
      <c r="C217" s="13"/>
      <c r="D217" s="13"/>
      <c r="E217" s="13"/>
    </row>
    <row r="218" spans="2:5" ht="12.75">
      <c r="B218" s="48"/>
      <c r="C218" s="13"/>
      <c r="D218" s="13"/>
      <c r="E218" s="13"/>
    </row>
    <row r="219" spans="2:5" ht="12.75">
      <c r="B219" s="48"/>
      <c r="C219" s="13"/>
      <c r="D219" s="13"/>
      <c r="E219" s="13"/>
    </row>
    <row r="220" spans="2:5" ht="12.75">
      <c r="B220" s="48"/>
      <c r="C220" s="13"/>
      <c r="D220" s="13"/>
      <c r="E220" s="13"/>
    </row>
    <row r="221" spans="2:5" ht="12.75">
      <c r="B221" s="48"/>
      <c r="C221" s="13"/>
      <c r="D221" s="13"/>
      <c r="E221" s="13"/>
    </row>
    <row r="222" spans="2:5" ht="12.75">
      <c r="B222" s="48"/>
      <c r="C222" s="13"/>
      <c r="D222" s="13"/>
      <c r="E222" s="13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</sheetData>
  <sheetProtection sheet="1" objects="1" scenarios="1"/>
  <mergeCells count="340">
    <mergeCell ref="C122:E122"/>
    <mergeCell ref="G122:H122"/>
    <mergeCell ref="I122:J122"/>
    <mergeCell ref="C120:E120"/>
    <mergeCell ref="G120:H120"/>
    <mergeCell ref="I120:J120"/>
    <mergeCell ref="C121:E121"/>
    <mergeCell ref="G121:H121"/>
    <mergeCell ref="I121:J121"/>
    <mergeCell ref="C118:E118"/>
    <mergeCell ref="G118:H118"/>
    <mergeCell ref="I118:J118"/>
    <mergeCell ref="C119:E119"/>
    <mergeCell ref="G119:H119"/>
    <mergeCell ref="I119:J119"/>
    <mergeCell ref="C116:E116"/>
    <mergeCell ref="G116:H116"/>
    <mergeCell ref="I116:J116"/>
    <mergeCell ref="C117:E117"/>
    <mergeCell ref="G117:H117"/>
    <mergeCell ref="I117:J117"/>
    <mergeCell ref="C114:E114"/>
    <mergeCell ref="G114:H114"/>
    <mergeCell ref="I114:J114"/>
    <mergeCell ref="C115:E115"/>
    <mergeCell ref="G115:H115"/>
    <mergeCell ref="I115:J115"/>
    <mergeCell ref="C112:E112"/>
    <mergeCell ref="G112:H112"/>
    <mergeCell ref="I112:J112"/>
    <mergeCell ref="C113:E113"/>
    <mergeCell ref="G113:H113"/>
    <mergeCell ref="I113:J113"/>
    <mergeCell ref="C110:E110"/>
    <mergeCell ref="G110:H110"/>
    <mergeCell ref="I110:J110"/>
    <mergeCell ref="C111:E111"/>
    <mergeCell ref="G111:H111"/>
    <mergeCell ref="I111:J111"/>
    <mergeCell ref="C108:E108"/>
    <mergeCell ref="G108:H108"/>
    <mergeCell ref="I108:J108"/>
    <mergeCell ref="C109:E109"/>
    <mergeCell ref="G109:H109"/>
    <mergeCell ref="I109:J109"/>
    <mergeCell ref="C106:E106"/>
    <mergeCell ref="G106:H106"/>
    <mergeCell ref="I106:J106"/>
    <mergeCell ref="C107:E107"/>
    <mergeCell ref="G107:H107"/>
    <mergeCell ref="I107:J107"/>
    <mergeCell ref="C104:E104"/>
    <mergeCell ref="G104:H104"/>
    <mergeCell ref="I104:J104"/>
    <mergeCell ref="C105:E105"/>
    <mergeCell ref="G105:H105"/>
    <mergeCell ref="I105:J105"/>
    <mergeCell ref="C102:E102"/>
    <mergeCell ref="G102:H102"/>
    <mergeCell ref="I102:J102"/>
    <mergeCell ref="C103:E103"/>
    <mergeCell ref="G103:H103"/>
    <mergeCell ref="I103:J103"/>
    <mergeCell ref="C100:E100"/>
    <mergeCell ref="G100:H100"/>
    <mergeCell ref="I100:J100"/>
    <mergeCell ref="C101:E101"/>
    <mergeCell ref="G101:H101"/>
    <mergeCell ref="I101:J101"/>
    <mergeCell ref="C98:E98"/>
    <mergeCell ref="G98:H98"/>
    <mergeCell ref="I98:J98"/>
    <mergeCell ref="C99:E99"/>
    <mergeCell ref="G99:H99"/>
    <mergeCell ref="I99:J99"/>
    <mergeCell ref="C96:E96"/>
    <mergeCell ref="G96:H96"/>
    <mergeCell ref="I96:J96"/>
    <mergeCell ref="C97:E97"/>
    <mergeCell ref="G97:H97"/>
    <mergeCell ref="I97:J97"/>
    <mergeCell ref="C94:E94"/>
    <mergeCell ref="G94:H94"/>
    <mergeCell ref="I94:J94"/>
    <mergeCell ref="C95:E95"/>
    <mergeCell ref="G95:H95"/>
    <mergeCell ref="I95:J95"/>
    <mergeCell ref="C92:E92"/>
    <mergeCell ref="G92:H92"/>
    <mergeCell ref="I92:J92"/>
    <mergeCell ref="C93:E93"/>
    <mergeCell ref="G93:H93"/>
    <mergeCell ref="I93:J93"/>
    <mergeCell ref="C90:E90"/>
    <mergeCell ref="G90:H90"/>
    <mergeCell ref="I90:J90"/>
    <mergeCell ref="C91:E91"/>
    <mergeCell ref="G91:H91"/>
    <mergeCell ref="I91:J91"/>
    <mergeCell ref="C88:E88"/>
    <mergeCell ref="G88:H88"/>
    <mergeCell ref="I88:J88"/>
    <mergeCell ref="C89:E89"/>
    <mergeCell ref="G89:H89"/>
    <mergeCell ref="I89:J89"/>
    <mergeCell ref="C86:E86"/>
    <mergeCell ref="G86:H86"/>
    <mergeCell ref="I86:J86"/>
    <mergeCell ref="C87:E87"/>
    <mergeCell ref="G87:H87"/>
    <mergeCell ref="I87:J87"/>
    <mergeCell ref="C84:E84"/>
    <mergeCell ref="G84:H84"/>
    <mergeCell ref="I84:J84"/>
    <mergeCell ref="C85:E85"/>
    <mergeCell ref="G85:H85"/>
    <mergeCell ref="I85:J85"/>
    <mergeCell ref="C82:E82"/>
    <mergeCell ref="G82:H82"/>
    <mergeCell ref="I82:J82"/>
    <mergeCell ref="C83:E83"/>
    <mergeCell ref="G83:H83"/>
    <mergeCell ref="I83:J83"/>
    <mergeCell ref="C80:E80"/>
    <mergeCell ref="G80:H80"/>
    <mergeCell ref="I80:J80"/>
    <mergeCell ref="C81:E81"/>
    <mergeCell ref="G81:H81"/>
    <mergeCell ref="I81:J81"/>
    <mergeCell ref="C78:E78"/>
    <mergeCell ref="G78:H78"/>
    <mergeCell ref="I78:J78"/>
    <mergeCell ref="C79:E79"/>
    <mergeCell ref="G79:H79"/>
    <mergeCell ref="I79:J79"/>
    <mergeCell ref="C76:E76"/>
    <mergeCell ref="G76:H76"/>
    <mergeCell ref="I76:J76"/>
    <mergeCell ref="C77:E77"/>
    <mergeCell ref="G77:H77"/>
    <mergeCell ref="I77:J77"/>
    <mergeCell ref="C74:E74"/>
    <mergeCell ref="G74:H74"/>
    <mergeCell ref="I74:J74"/>
    <mergeCell ref="C75:E75"/>
    <mergeCell ref="G75:H75"/>
    <mergeCell ref="I75:J75"/>
    <mergeCell ref="C72:E72"/>
    <mergeCell ref="G72:H72"/>
    <mergeCell ref="I72:J72"/>
    <mergeCell ref="C73:E73"/>
    <mergeCell ref="G73:H73"/>
    <mergeCell ref="I73:J73"/>
    <mergeCell ref="C70:E70"/>
    <mergeCell ref="G70:H70"/>
    <mergeCell ref="I70:J70"/>
    <mergeCell ref="C71:E71"/>
    <mergeCell ref="G71:H71"/>
    <mergeCell ref="I71:J71"/>
    <mergeCell ref="C68:E68"/>
    <mergeCell ref="G68:H68"/>
    <mergeCell ref="I68:J68"/>
    <mergeCell ref="C69:E69"/>
    <mergeCell ref="G69:H69"/>
    <mergeCell ref="I69:J69"/>
    <mergeCell ref="C66:E66"/>
    <mergeCell ref="G66:H66"/>
    <mergeCell ref="I66:J66"/>
    <mergeCell ref="C67:E67"/>
    <mergeCell ref="G67:H67"/>
    <mergeCell ref="I67:J67"/>
    <mergeCell ref="C64:E64"/>
    <mergeCell ref="G64:H64"/>
    <mergeCell ref="I64:J64"/>
    <mergeCell ref="C65:E65"/>
    <mergeCell ref="G65:H65"/>
    <mergeCell ref="I65:J65"/>
    <mergeCell ref="C62:E62"/>
    <mergeCell ref="G62:H62"/>
    <mergeCell ref="I62:J62"/>
    <mergeCell ref="C63:E63"/>
    <mergeCell ref="G63:H63"/>
    <mergeCell ref="I63:J63"/>
    <mergeCell ref="C60:E60"/>
    <mergeCell ref="G60:H60"/>
    <mergeCell ref="I60:J60"/>
    <mergeCell ref="C61:E61"/>
    <mergeCell ref="G61:H61"/>
    <mergeCell ref="I61:J61"/>
    <mergeCell ref="C58:E58"/>
    <mergeCell ref="G58:H58"/>
    <mergeCell ref="I58:J58"/>
    <mergeCell ref="C59:E59"/>
    <mergeCell ref="G59:H59"/>
    <mergeCell ref="I59:J59"/>
    <mergeCell ref="C56:E56"/>
    <mergeCell ref="G56:H56"/>
    <mergeCell ref="I56:J56"/>
    <mergeCell ref="C57:E57"/>
    <mergeCell ref="G57:H57"/>
    <mergeCell ref="I57:J57"/>
    <mergeCell ref="C54:E54"/>
    <mergeCell ref="G54:H54"/>
    <mergeCell ref="I54:J54"/>
    <mergeCell ref="C55:E55"/>
    <mergeCell ref="G55:H55"/>
    <mergeCell ref="I55:J55"/>
    <mergeCell ref="C52:E52"/>
    <mergeCell ref="G52:H52"/>
    <mergeCell ref="I52:J52"/>
    <mergeCell ref="C53:E53"/>
    <mergeCell ref="G53:H53"/>
    <mergeCell ref="I53:J53"/>
    <mergeCell ref="C50:E50"/>
    <mergeCell ref="G50:H50"/>
    <mergeCell ref="I50:J50"/>
    <mergeCell ref="C51:E51"/>
    <mergeCell ref="G51:H51"/>
    <mergeCell ref="I51:J51"/>
    <mergeCell ref="C48:E48"/>
    <mergeCell ref="G48:H48"/>
    <mergeCell ref="I48:J48"/>
    <mergeCell ref="C49:E49"/>
    <mergeCell ref="G49:H49"/>
    <mergeCell ref="I49:J49"/>
    <mergeCell ref="C46:E46"/>
    <mergeCell ref="G46:H46"/>
    <mergeCell ref="I46:J46"/>
    <mergeCell ref="C47:E47"/>
    <mergeCell ref="G47:H47"/>
    <mergeCell ref="I47:J47"/>
    <mergeCell ref="C44:E44"/>
    <mergeCell ref="G44:H44"/>
    <mergeCell ref="I44:J44"/>
    <mergeCell ref="C45:E45"/>
    <mergeCell ref="G45:H45"/>
    <mergeCell ref="I45:J45"/>
    <mergeCell ref="C42:E42"/>
    <mergeCell ref="G42:H42"/>
    <mergeCell ref="I42:J42"/>
    <mergeCell ref="C43:E43"/>
    <mergeCell ref="G43:H43"/>
    <mergeCell ref="I43:J43"/>
    <mergeCell ref="C40:E40"/>
    <mergeCell ref="G40:H40"/>
    <mergeCell ref="I40:J40"/>
    <mergeCell ref="C41:E41"/>
    <mergeCell ref="G41:H41"/>
    <mergeCell ref="I41:J41"/>
    <mergeCell ref="C38:E38"/>
    <mergeCell ref="G38:H38"/>
    <mergeCell ref="I38:J38"/>
    <mergeCell ref="C39:E39"/>
    <mergeCell ref="G39:H39"/>
    <mergeCell ref="I39:J39"/>
    <mergeCell ref="C36:E36"/>
    <mergeCell ref="G36:H36"/>
    <mergeCell ref="I36:J36"/>
    <mergeCell ref="C37:E37"/>
    <mergeCell ref="G37:H37"/>
    <mergeCell ref="I37:J37"/>
    <mergeCell ref="C34:E34"/>
    <mergeCell ref="G34:H34"/>
    <mergeCell ref="I34:J34"/>
    <mergeCell ref="C35:E35"/>
    <mergeCell ref="G35:H35"/>
    <mergeCell ref="I35:J35"/>
    <mergeCell ref="C32:E32"/>
    <mergeCell ref="G32:H32"/>
    <mergeCell ref="I32:J32"/>
    <mergeCell ref="C33:E33"/>
    <mergeCell ref="G33:H33"/>
    <mergeCell ref="I33:J33"/>
    <mergeCell ref="C30:E30"/>
    <mergeCell ref="G30:H30"/>
    <mergeCell ref="I30:J30"/>
    <mergeCell ref="C31:E31"/>
    <mergeCell ref="G31:H31"/>
    <mergeCell ref="I31:J31"/>
    <mergeCell ref="C28:E28"/>
    <mergeCell ref="G28:H28"/>
    <mergeCell ref="I28:J28"/>
    <mergeCell ref="C29:E29"/>
    <mergeCell ref="G29:H29"/>
    <mergeCell ref="I29:J29"/>
    <mergeCell ref="C26:E26"/>
    <mergeCell ref="G26:H26"/>
    <mergeCell ref="I26:J26"/>
    <mergeCell ref="C27:E27"/>
    <mergeCell ref="G27:H27"/>
    <mergeCell ref="I27:J27"/>
    <mergeCell ref="C24:E24"/>
    <mergeCell ref="G24:H24"/>
    <mergeCell ref="I24:J24"/>
    <mergeCell ref="C25:E25"/>
    <mergeCell ref="G25:H25"/>
    <mergeCell ref="I25:J25"/>
    <mergeCell ref="C22:E22"/>
    <mergeCell ref="G22:H22"/>
    <mergeCell ref="I22:J22"/>
    <mergeCell ref="C23:E23"/>
    <mergeCell ref="G23:H23"/>
    <mergeCell ref="I23:J23"/>
    <mergeCell ref="C20:E20"/>
    <mergeCell ref="G20:H20"/>
    <mergeCell ref="I20:J20"/>
    <mergeCell ref="C21:E21"/>
    <mergeCell ref="G21:H21"/>
    <mergeCell ref="I21:J21"/>
    <mergeCell ref="C18:E18"/>
    <mergeCell ref="G18:H18"/>
    <mergeCell ref="I18:J18"/>
    <mergeCell ref="C19:E19"/>
    <mergeCell ref="G19:H19"/>
    <mergeCell ref="I19:J19"/>
    <mergeCell ref="C16:E16"/>
    <mergeCell ref="G16:H16"/>
    <mergeCell ref="I16:J16"/>
    <mergeCell ref="C17:E17"/>
    <mergeCell ref="G17:H17"/>
    <mergeCell ref="I17:J17"/>
    <mergeCell ref="C14:E14"/>
    <mergeCell ref="G14:H14"/>
    <mergeCell ref="I14:J14"/>
    <mergeCell ref="C15:E15"/>
    <mergeCell ref="G15:H15"/>
    <mergeCell ref="I15:J15"/>
    <mergeCell ref="H1:I1"/>
    <mergeCell ref="C11:E11"/>
    <mergeCell ref="G11:H11"/>
    <mergeCell ref="I11:J11"/>
    <mergeCell ref="A3:J3"/>
    <mergeCell ref="A7:J7"/>
    <mergeCell ref="A8:J8"/>
    <mergeCell ref="A9:J9"/>
    <mergeCell ref="A10:J10"/>
    <mergeCell ref="C12:E12"/>
    <mergeCell ref="G12:H12"/>
    <mergeCell ref="I12:J12"/>
    <mergeCell ref="B12:B13"/>
  </mergeCells>
  <conditionalFormatting sqref="A14:J122">
    <cfRule type="cellIs" priority="1" dxfId="0" operator="notEqual" stopIfTrue="1">
      <formula>0</formula>
    </cfRule>
  </conditionalFormatting>
  <dataValidations count="3">
    <dataValidation type="date" operator="greaterThan" allowBlank="1" showInputMessage="1" showErrorMessage="1" sqref="D6 N7:N14">
      <formula1>32874</formula1>
    </dataValidation>
    <dataValidation type="list" allowBlank="1" showInputMessage="1" showErrorMessage="1" prompt="A,E,K1,K2" sqref="L7:L14">
      <formula1>$R$1:$R$4</formula1>
    </dataValidation>
    <dataValidation type="list" allowBlank="1" showInputMessage="1" showErrorMessage="1" prompt="R - Rezept&#10;A - Arztrechnung&#10;K - Krankenhaus&#10;Z - Zahnarzt&#10;S - Sonstiges" sqref="M7:M14">
      <formula1>$S$1:$S$5</formula1>
    </dataValidation>
  </dataValidations>
  <printOptions/>
  <pageMargins left="0.7874015748031497" right="0.7874015748031497" top="0.5118110236220472" bottom="0.984251968503937" header="0.5118110236220472" footer="0.5118110236220472"/>
  <pageSetup horizontalDpi="360" verticalDpi="36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1111">
    <outlinePr summaryBelow="0"/>
  </sheetPr>
  <dimension ref="A1:S428"/>
  <sheetViews>
    <sheetView showGridLines="0" showRowColHeaders="0" zoomScale="125" zoomScaleNormal="125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00390625" style="2" customWidth="1"/>
    <col min="2" max="2" width="3.57421875" style="0" customWidth="1"/>
    <col min="3" max="3" width="16.00390625" style="0" customWidth="1"/>
    <col min="4" max="4" width="12.57421875" style="0" customWidth="1"/>
    <col min="5" max="5" width="15.140625" style="0" customWidth="1"/>
    <col min="6" max="6" width="3.7109375" style="2" customWidth="1"/>
    <col min="7" max="7" width="13.00390625" style="2" customWidth="1"/>
    <col min="8" max="8" width="13.57421875" style="0" customWidth="1"/>
    <col min="9" max="9" width="61.28125" style="0" customWidth="1"/>
    <col min="10" max="10" width="7.00390625" style="0" customWidth="1"/>
    <col min="11" max="11" width="8.57421875" style="0" customWidth="1"/>
    <col min="12" max="12" width="11.00390625" style="0" customWidth="1"/>
    <col min="13" max="13" width="15.00390625" style="0" customWidth="1"/>
    <col min="14" max="14" width="8.7109375" style="0" customWidth="1"/>
  </cols>
  <sheetData>
    <row r="1" spans="1:9" ht="18.75" customHeight="1">
      <c r="A1" s="1"/>
      <c r="B1" s="188" t="s">
        <v>46</v>
      </c>
      <c r="C1" s="188"/>
      <c r="D1" s="188"/>
      <c r="E1" s="188"/>
      <c r="F1" s="187">
        <f>Q3</f>
        <v>39138</v>
      </c>
      <c r="G1" s="187"/>
      <c r="H1" s="15"/>
      <c r="I1" s="15"/>
    </row>
    <row r="2" spans="1:9" ht="12.75">
      <c r="A2" s="1"/>
      <c r="B2" s="15"/>
      <c r="C2" s="15"/>
      <c r="D2" s="15"/>
      <c r="E2" s="15"/>
      <c r="F2" s="15"/>
      <c r="G2" s="1"/>
      <c r="H2" s="15"/>
      <c r="I2" s="15"/>
    </row>
    <row r="3" spans="1:17" ht="12.75">
      <c r="A3" s="1"/>
      <c r="B3" s="15"/>
      <c r="C3" s="162" t="s">
        <v>21</v>
      </c>
      <c r="D3" s="162"/>
      <c r="E3" s="12">
        <f>P5</f>
        <v>38718</v>
      </c>
      <c r="F3" s="7" t="s">
        <v>25</v>
      </c>
      <c r="G3" s="14">
        <f>P6</f>
        <v>39138</v>
      </c>
      <c r="P3" s="13" t="s">
        <v>30</v>
      </c>
      <c r="Q3" s="3">
        <f ca="1">IF(Verteiler!H23&lt;&gt;"",Verteiler!H23,TODAY())</f>
        <v>39138</v>
      </c>
    </row>
    <row r="4" spans="1:16" ht="12.75">
      <c r="A4" s="1"/>
      <c r="B4" s="15"/>
      <c r="C4" s="15"/>
      <c r="D4" s="15"/>
      <c r="E4" s="15"/>
      <c r="F4" s="15"/>
      <c r="G4" s="1"/>
      <c r="H4" s="15"/>
      <c r="I4" s="15"/>
      <c r="P4" s="13" t="s">
        <v>27</v>
      </c>
    </row>
    <row r="5" spans="1:18" ht="18" customHeight="1">
      <c r="A5" s="18" t="s">
        <v>26</v>
      </c>
      <c r="B5" s="18"/>
      <c r="C5" s="18"/>
      <c r="D5" s="18"/>
      <c r="E5" s="18"/>
      <c r="F5" s="18"/>
      <c r="G5" s="18"/>
      <c r="H5" s="11">
        <v>0</v>
      </c>
      <c r="P5" s="14">
        <f>IF(Verteiler!D23&lt;&gt;"",Verteiler!D23,Q6)</f>
        <v>38718</v>
      </c>
      <c r="R5" s="13" t="s">
        <v>28</v>
      </c>
    </row>
    <row r="6" spans="1:19" ht="18.75" customHeight="1">
      <c r="A6" s="24" t="s">
        <v>0</v>
      </c>
      <c r="B6" s="24"/>
      <c r="C6" s="24" t="s">
        <v>1</v>
      </c>
      <c r="D6" s="17" t="s">
        <v>2</v>
      </c>
      <c r="E6" s="17" t="s">
        <v>3</v>
      </c>
      <c r="F6" s="22" t="s">
        <v>37</v>
      </c>
      <c r="G6" s="16" t="s">
        <v>19</v>
      </c>
      <c r="H6" s="17" t="s">
        <v>20</v>
      </c>
      <c r="J6" s="16" t="s">
        <v>0</v>
      </c>
      <c r="K6" s="19" t="s">
        <v>1</v>
      </c>
      <c r="L6" s="20" t="s">
        <v>2</v>
      </c>
      <c r="M6" s="21" t="s">
        <v>3</v>
      </c>
      <c r="N6" s="21" t="s">
        <v>45</v>
      </c>
      <c r="P6" s="14">
        <f ca="1">IF(Verteiler!F23&lt;&gt;"",Verteiler!F23,TODAY())</f>
        <v>39138</v>
      </c>
      <c r="Q6" s="3">
        <v>36161</v>
      </c>
      <c r="R6" s="13" t="b">
        <f>C2&gt;$P$5</f>
        <v>0</v>
      </c>
      <c r="S6" s="13" t="b">
        <f>C2&lt;=$P$6</f>
        <v>1</v>
      </c>
    </row>
    <row r="7" spans="2:14" ht="15">
      <c r="B7" s="49"/>
      <c r="C7" s="13"/>
      <c r="D7" s="3"/>
      <c r="E7" s="119" t="s">
        <v>39</v>
      </c>
      <c r="F7" s="68"/>
      <c r="H7" s="119" t="s">
        <v>40</v>
      </c>
      <c r="I7" s="4"/>
      <c r="J7" s="55"/>
      <c r="K7" s="56"/>
      <c r="L7" s="57"/>
      <c r="M7" s="127"/>
      <c r="N7" s="67">
        <f>IF(K7="R",5,)+IF(K7="A",4,)+IF(K7="K",3,)+IF(K7="Z",2,)+IF(K7="S",1,)</f>
        <v>0</v>
      </c>
    </row>
    <row r="8" spans="1:14" ht="15">
      <c r="A8" s="25"/>
      <c r="B8" s="49"/>
      <c r="C8" s="13"/>
      <c r="D8" s="3"/>
      <c r="E8" s="119">
        <v>0</v>
      </c>
      <c r="F8" s="68"/>
      <c r="H8" s="119">
        <v>0</v>
      </c>
      <c r="I8" s="4"/>
      <c r="J8" s="63"/>
      <c r="K8" s="64"/>
      <c r="L8" s="65"/>
      <c r="M8" s="128"/>
      <c r="N8" s="67">
        <f>IF(K8="R",5,)+IF(K8="A",4,)+IF(K8="K",3,)+IF(K8="Z",2,)+IF(K8="S",1,)</f>
        <v>0</v>
      </c>
    </row>
    <row r="9" spans="1:14" ht="15">
      <c r="A9" s="26"/>
      <c r="B9" s="49"/>
      <c r="C9" s="13"/>
      <c r="D9" s="3"/>
      <c r="E9" s="119"/>
      <c r="F9" s="68"/>
      <c r="H9" s="119"/>
      <c r="I9" s="4"/>
      <c r="J9" s="63"/>
      <c r="K9" s="64"/>
      <c r="L9" s="65"/>
      <c r="M9" s="128"/>
      <c r="N9" s="67">
        <f>IF(K9="R",5,)+IF(K9="A",4,)+IF(K9="K",3,)+IF(K9="Z",2,)+IF(K9="S",1,)</f>
        <v>0</v>
      </c>
    </row>
    <row r="10" spans="1:14" ht="15">
      <c r="A10" s="26"/>
      <c r="B10" s="49"/>
      <c r="C10" s="13"/>
      <c r="D10" s="3"/>
      <c r="E10" s="119"/>
      <c r="F10" s="68"/>
      <c r="H10" s="119"/>
      <c r="I10" s="4"/>
      <c r="J10" s="63"/>
      <c r="K10" s="64"/>
      <c r="L10" s="65"/>
      <c r="M10" s="128"/>
      <c r="N10" s="67">
        <f>IF(K10="R",5,)+IF(K10="A",4,)+IF(K10="K",3,)+IF(K10="Z",2,)+IF(K10="S",1,)</f>
        <v>0</v>
      </c>
    </row>
    <row r="11" spans="1:14" ht="15">
      <c r="A11" s="26"/>
      <c r="B11" s="49"/>
      <c r="C11" s="13"/>
      <c r="D11" s="3"/>
      <c r="E11" s="119"/>
      <c r="F11" s="68"/>
      <c r="H11" s="119"/>
      <c r="I11" s="4"/>
      <c r="J11" s="63"/>
      <c r="K11" s="64"/>
      <c r="L11" s="65"/>
      <c r="M11" s="128"/>
      <c r="N11" s="67">
        <f>IF(K11="R",5,)+IF(K11="A",4,)+IF(K11="K",3,)+IF(K11="Z",2,)+IF(K11="S",1,)</f>
        <v>0</v>
      </c>
    </row>
    <row r="12" spans="1:14" ht="15">
      <c r="A12" s="26"/>
      <c r="B12" s="49"/>
      <c r="C12" s="13"/>
      <c r="D12" s="3"/>
      <c r="E12" s="119"/>
      <c r="F12" s="68"/>
      <c r="H12" s="119"/>
      <c r="I12" s="4"/>
      <c r="J12" s="63"/>
      <c r="K12" s="64"/>
      <c r="L12" s="65"/>
      <c r="M12" s="128"/>
      <c r="N12" s="67">
        <f>IF(K12="R",5,)+IF(K12="A",4,)+IF(K12="K",3,)+IF(K12="Z",2,)+IF(K12="S",1,)</f>
        <v>0</v>
      </c>
    </row>
    <row r="13" spans="1:14" ht="15">
      <c r="A13" s="26"/>
      <c r="B13" s="49"/>
      <c r="C13" s="13"/>
      <c r="D13" s="3"/>
      <c r="E13" s="119"/>
      <c r="F13" s="68"/>
      <c r="H13" s="119"/>
      <c r="I13" s="4"/>
      <c r="J13" s="63"/>
      <c r="K13" s="64"/>
      <c r="L13" s="65"/>
      <c r="M13" s="128"/>
      <c r="N13" s="67">
        <f>IF(K13="R",5,)+IF(K13="A",4,)+IF(K13="K",3,)+IF(K13="Z",2,)+IF(K13="S",1,)</f>
        <v>0</v>
      </c>
    </row>
    <row r="14" spans="1:14" ht="15">
      <c r="A14" s="26"/>
      <c r="B14" s="49"/>
      <c r="C14" s="13"/>
      <c r="D14" s="3"/>
      <c r="E14" s="119"/>
      <c r="F14" s="68"/>
      <c r="H14" s="119"/>
      <c r="I14" s="4"/>
      <c r="J14" s="63"/>
      <c r="K14" s="64"/>
      <c r="L14" s="65"/>
      <c r="M14" s="128"/>
      <c r="N14" s="67">
        <f>IF(K14="R",5,)+IF(K14="A",4,)+IF(K14="K",3,)+IF(K14="Z",2,)+IF(K14="S",1,)</f>
        <v>0</v>
      </c>
    </row>
    <row r="15" spans="1:14" ht="15">
      <c r="A15" s="26"/>
      <c r="B15" s="49"/>
      <c r="C15" s="13"/>
      <c r="D15" s="3"/>
      <c r="E15" s="119"/>
      <c r="F15" s="68"/>
      <c r="H15" s="119"/>
      <c r="I15" s="4"/>
      <c r="J15" s="63"/>
      <c r="K15" s="64"/>
      <c r="L15" s="65"/>
      <c r="M15" s="128"/>
      <c r="N15" s="67">
        <f>IF(K15="R",5,)+IF(K15="A",4,)+IF(K15="K",3,)+IF(K15="Z",2,)+IF(K15="S",1,)</f>
        <v>0</v>
      </c>
    </row>
    <row r="16" spans="1:14" ht="15">
      <c r="A16" s="26"/>
      <c r="B16" s="49"/>
      <c r="C16" s="13"/>
      <c r="D16" s="3"/>
      <c r="E16" s="119"/>
      <c r="F16" s="68"/>
      <c r="H16" s="119"/>
      <c r="I16" s="4"/>
      <c r="J16" s="63"/>
      <c r="K16" s="64"/>
      <c r="L16" s="65"/>
      <c r="M16" s="128"/>
      <c r="N16" s="67">
        <f>IF(K16="R",5,)+IF(K16="A",4,)+IF(K16="K",3,)+IF(K16="Z",2,)+IF(K16="S",1,)</f>
        <v>0</v>
      </c>
    </row>
    <row r="17" spans="1:14" ht="15">
      <c r="A17" s="26"/>
      <c r="B17" s="49"/>
      <c r="C17" s="13"/>
      <c r="D17" s="3"/>
      <c r="E17" s="119"/>
      <c r="F17" s="68"/>
      <c r="H17" s="119"/>
      <c r="I17" s="4"/>
      <c r="J17" s="63"/>
      <c r="K17" s="64"/>
      <c r="L17" s="65"/>
      <c r="M17" s="128"/>
      <c r="N17" s="67">
        <f>IF(K17="R",5,)+IF(K17="A",4,)+IF(K17="K",3,)+IF(K17="Z",2,)+IF(K17="S",1,)</f>
        <v>0</v>
      </c>
    </row>
    <row r="18" spans="1:14" ht="15">
      <c r="A18" s="26"/>
      <c r="B18" s="49"/>
      <c r="C18" s="13"/>
      <c r="D18" s="3"/>
      <c r="E18" s="119"/>
      <c r="F18" s="68"/>
      <c r="H18" s="119"/>
      <c r="I18" s="4"/>
      <c r="J18" s="63"/>
      <c r="K18" s="64"/>
      <c r="L18" s="65"/>
      <c r="M18" s="128"/>
      <c r="N18" s="67">
        <f>IF(K18="R",5,)+IF(K18="A",4,)+IF(K18="K",3,)+IF(K18="Z",2,)+IF(K18="S",1,)</f>
        <v>0</v>
      </c>
    </row>
    <row r="19" spans="1:14" ht="15">
      <c r="A19" s="25"/>
      <c r="B19" s="49"/>
      <c r="C19" s="13"/>
      <c r="D19" s="3"/>
      <c r="E19" s="119"/>
      <c r="F19" s="68"/>
      <c r="H19" s="119"/>
      <c r="I19" s="4"/>
      <c r="J19" s="63"/>
      <c r="K19" s="64"/>
      <c r="L19" s="65"/>
      <c r="M19" s="128"/>
      <c r="N19" s="67">
        <f>IF(K19="R",5,)+IF(K19="A",4,)+IF(K19="K",3,)+IF(K19="Z",2,)+IF(K19="S",1,)</f>
        <v>0</v>
      </c>
    </row>
    <row r="20" spans="1:14" ht="15">
      <c r="A20" s="26"/>
      <c r="B20" s="49"/>
      <c r="C20" s="13"/>
      <c r="D20" s="3"/>
      <c r="E20" s="119"/>
      <c r="F20" s="68"/>
      <c r="H20" s="119"/>
      <c r="I20" s="4"/>
      <c r="J20" s="63"/>
      <c r="K20" s="64"/>
      <c r="L20" s="65"/>
      <c r="M20" s="128"/>
      <c r="N20" s="67">
        <f>IF(K20="R",5,)+IF(K20="A",4,)+IF(K20="K",3,)+IF(K20="Z",2,)+IF(K20="S",1,)</f>
        <v>0</v>
      </c>
    </row>
    <row r="21" spans="1:14" ht="15">
      <c r="A21" s="25"/>
      <c r="B21" s="49"/>
      <c r="C21" s="13"/>
      <c r="D21" s="3"/>
      <c r="E21" s="119"/>
      <c r="F21" s="68"/>
      <c r="H21" s="119"/>
      <c r="I21" s="4"/>
      <c r="J21" s="63"/>
      <c r="K21" s="64"/>
      <c r="L21" s="65"/>
      <c r="M21" s="128"/>
      <c r="N21" s="67">
        <f>IF(K21="R",5,)+IF(K21="A",4,)+IF(K21="K",3,)+IF(K21="Z",2,)+IF(K21="S",1,)</f>
        <v>0</v>
      </c>
    </row>
    <row r="22" spans="1:14" ht="15">
      <c r="A22" s="26"/>
      <c r="B22" s="50"/>
      <c r="C22" s="13"/>
      <c r="D22" s="3"/>
      <c r="E22" s="119"/>
      <c r="F22" s="68"/>
      <c r="H22" s="119"/>
      <c r="I22" s="4"/>
      <c r="J22" s="63"/>
      <c r="K22" s="64"/>
      <c r="L22" s="65"/>
      <c r="M22" s="128"/>
      <c r="N22" s="67">
        <f>IF(K22="R",5,)+IF(K22="A",4,)+IF(K22="K",3,)+IF(K22="Z",2,)+IF(K22="S",1,)</f>
        <v>0</v>
      </c>
    </row>
    <row r="23" spans="1:14" ht="15">
      <c r="A23" s="26"/>
      <c r="B23" s="50"/>
      <c r="C23" s="13"/>
      <c r="D23" s="3"/>
      <c r="E23" s="119"/>
      <c r="F23" s="68"/>
      <c r="H23" s="119"/>
      <c r="I23" s="4"/>
      <c r="J23" s="55"/>
      <c r="K23" s="56"/>
      <c r="L23" s="57"/>
      <c r="M23" s="127"/>
      <c r="N23" s="67">
        <f>IF(K23="R",5,)+IF(K23="A",4,)+IF(K23="K",3,)+IF(K23="Z",2,)+IF(K23="S",1,)</f>
        <v>0</v>
      </c>
    </row>
    <row r="24" spans="1:14" ht="15">
      <c r="A24" s="26"/>
      <c r="B24" s="50"/>
      <c r="C24" s="13"/>
      <c r="D24" s="3"/>
      <c r="E24" s="119"/>
      <c r="F24" s="68"/>
      <c r="H24" s="119"/>
      <c r="I24" s="4"/>
      <c r="J24" s="63"/>
      <c r="K24" s="64"/>
      <c r="L24" s="65"/>
      <c r="M24" s="128"/>
      <c r="N24" s="67">
        <f>IF(K24="R",5,)+IF(K24="A",4,)+IF(K24="K",3,)+IF(K24="Z",2,)+IF(K24="S",1,)</f>
        <v>0</v>
      </c>
    </row>
    <row r="25" spans="1:14" ht="15">
      <c r="A25" s="26"/>
      <c r="B25" s="50"/>
      <c r="C25" s="13"/>
      <c r="D25" s="3"/>
      <c r="E25" s="119"/>
      <c r="F25" s="68"/>
      <c r="H25" s="119"/>
      <c r="I25" s="4"/>
      <c r="J25" s="63"/>
      <c r="K25" s="64"/>
      <c r="L25" s="65"/>
      <c r="M25" s="128"/>
      <c r="N25" s="67">
        <f>IF(K25="R",5,)+IF(K25="A",4,)+IF(K25="K",3,)+IF(K25="Z",2,)+IF(K25="S",1,)</f>
        <v>0</v>
      </c>
    </row>
    <row r="26" spans="1:14" ht="15">
      <c r="A26" s="26"/>
      <c r="B26" s="50"/>
      <c r="C26" s="13"/>
      <c r="D26" s="3"/>
      <c r="E26" s="119"/>
      <c r="F26" s="68"/>
      <c r="H26" s="119"/>
      <c r="I26" s="4"/>
      <c r="J26" s="63"/>
      <c r="K26" s="64"/>
      <c r="L26" s="65"/>
      <c r="M26" s="128"/>
      <c r="N26" s="67">
        <f>IF(K26="R",5,)+IF(K26="A",4,)+IF(K26="K",3,)+IF(K26="Z",2,)+IF(K26="S",1,)</f>
        <v>0</v>
      </c>
    </row>
    <row r="27" spans="1:14" ht="15">
      <c r="A27" s="26"/>
      <c r="B27" s="50"/>
      <c r="C27" s="13"/>
      <c r="D27" s="3"/>
      <c r="E27" s="119"/>
      <c r="F27" s="68"/>
      <c r="H27" s="119"/>
      <c r="I27" s="4"/>
      <c r="J27" s="63"/>
      <c r="K27" s="64"/>
      <c r="L27" s="65"/>
      <c r="M27" s="128"/>
      <c r="N27" s="67">
        <f>IF(K27="R",5,)+IF(K27="A",4,)+IF(K27="K",3,)+IF(K27="Z",2,)+IF(K27="S",1,)</f>
        <v>0</v>
      </c>
    </row>
    <row r="28" spans="1:14" ht="15">
      <c r="A28" s="26"/>
      <c r="B28" s="50"/>
      <c r="C28" s="13"/>
      <c r="D28" s="3"/>
      <c r="E28" s="119"/>
      <c r="F28" s="68"/>
      <c r="H28" s="119"/>
      <c r="I28" s="4"/>
      <c r="J28" s="55"/>
      <c r="K28" s="56"/>
      <c r="L28" s="57"/>
      <c r="M28" s="127"/>
      <c r="N28" s="67">
        <f>IF(K28="R",5,)+IF(K28="A",4,)+IF(K28="K",3,)+IF(K28="Z",2,)+IF(K28="S",1,)</f>
        <v>0</v>
      </c>
    </row>
    <row r="29" spans="1:14" ht="15">
      <c r="A29" s="26"/>
      <c r="B29" s="50"/>
      <c r="C29" s="13"/>
      <c r="D29" s="3"/>
      <c r="E29" s="119"/>
      <c r="F29" s="68"/>
      <c r="H29" s="119"/>
      <c r="I29" s="4"/>
      <c r="J29" s="63"/>
      <c r="K29" s="64"/>
      <c r="L29" s="65"/>
      <c r="M29" s="128"/>
      <c r="N29" s="67">
        <f>IF(K29="R",5,)+IF(K29="A",4,)+IF(K29="K",3,)+IF(K29="Z",2,)+IF(K29="S",1,)</f>
        <v>0</v>
      </c>
    </row>
    <row r="30" spans="1:14" ht="15">
      <c r="A30" s="26"/>
      <c r="B30" s="50"/>
      <c r="C30" s="13"/>
      <c r="D30" s="3"/>
      <c r="E30" s="119"/>
      <c r="F30" s="68"/>
      <c r="H30" s="119"/>
      <c r="I30" s="4"/>
      <c r="J30" s="63"/>
      <c r="K30" s="64"/>
      <c r="L30" s="65"/>
      <c r="M30" s="128"/>
      <c r="N30" s="67">
        <f>IF(K30="R",5,)+IF(K30="A",4,)+IF(K30="K",3,)+IF(K30="Z",2,)+IF(K30="S",1,)</f>
        <v>0</v>
      </c>
    </row>
    <row r="31" spans="1:14" ht="15">
      <c r="A31" s="26"/>
      <c r="B31" s="50"/>
      <c r="C31" s="13"/>
      <c r="D31" s="3"/>
      <c r="E31" s="119"/>
      <c r="F31" s="68"/>
      <c r="H31" s="119"/>
      <c r="I31" s="4"/>
      <c r="J31" s="63"/>
      <c r="K31" s="64"/>
      <c r="L31" s="65"/>
      <c r="M31" s="128"/>
      <c r="N31" s="67">
        <f>IF(K31="R",5,)+IF(K31="A",4,)+IF(K31="K",3,)+IF(K31="Z",2,)+IF(K31="S",1,)</f>
        <v>0</v>
      </c>
    </row>
    <row r="32" spans="1:14" ht="15">
      <c r="A32" s="26"/>
      <c r="B32" s="50"/>
      <c r="C32" s="13"/>
      <c r="D32" s="3"/>
      <c r="E32" s="119"/>
      <c r="F32" s="68"/>
      <c r="H32" s="119"/>
      <c r="I32" s="4"/>
      <c r="J32" s="55"/>
      <c r="K32" s="56"/>
      <c r="L32" s="57"/>
      <c r="M32" s="127"/>
      <c r="N32" s="67">
        <f>IF(K32="R",5,)+IF(K32="A",4,)+IF(K32="K",3,)+IF(K32="Z",2,)+IF(K32="S",1,)</f>
        <v>0</v>
      </c>
    </row>
    <row r="33" spans="1:14" ht="15">
      <c r="A33" s="25"/>
      <c r="B33" s="50"/>
      <c r="C33" s="13"/>
      <c r="D33" s="3"/>
      <c r="E33" s="119"/>
      <c r="F33" s="68"/>
      <c r="H33" s="119"/>
      <c r="I33" s="4"/>
      <c r="J33" s="55"/>
      <c r="K33" s="56"/>
      <c r="L33" s="57"/>
      <c r="M33" s="127"/>
      <c r="N33" s="67">
        <f>IF(K33="R",5,)+IF(K33="A",4,)+IF(K33="K",3,)+IF(K33="Z",2,)+IF(K33="S",1,)</f>
        <v>0</v>
      </c>
    </row>
    <row r="34" spans="1:14" ht="15">
      <c r="A34" s="26"/>
      <c r="B34" s="50"/>
      <c r="C34" s="13"/>
      <c r="D34" s="3"/>
      <c r="E34" s="119"/>
      <c r="F34" s="68"/>
      <c r="H34" s="119"/>
      <c r="I34" s="4"/>
      <c r="J34" s="63"/>
      <c r="K34" s="64"/>
      <c r="L34" s="65"/>
      <c r="M34" s="128"/>
      <c r="N34" s="67">
        <f>IF(K34="R",5,)+IF(K34="A",4,)+IF(K34="K",3,)+IF(K34="Z",2,)+IF(K34="S",1,)</f>
        <v>0</v>
      </c>
    </row>
    <row r="35" spans="1:14" ht="15">
      <c r="A35" s="25"/>
      <c r="B35" s="50"/>
      <c r="C35" s="13"/>
      <c r="D35" s="3"/>
      <c r="E35" s="119"/>
      <c r="F35" s="68"/>
      <c r="H35" s="119"/>
      <c r="I35" s="4"/>
      <c r="J35" s="63"/>
      <c r="K35" s="64"/>
      <c r="L35" s="65"/>
      <c r="M35" s="128"/>
      <c r="N35" s="67">
        <f>IF(K35="R",5,)+IF(K35="A",4,)+IF(K35="K",3,)+IF(K35="Z",2,)+IF(K35="S",1,)</f>
        <v>0</v>
      </c>
    </row>
    <row r="36" spans="1:14" ht="15">
      <c r="A36" s="26"/>
      <c r="B36" s="50"/>
      <c r="C36" s="13"/>
      <c r="D36" s="3"/>
      <c r="E36" s="119"/>
      <c r="F36" s="68"/>
      <c r="H36" s="119"/>
      <c r="I36" s="4"/>
      <c r="J36" s="63"/>
      <c r="K36" s="64"/>
      <c r="L36" s="65"/>
      <c r="M36" s="128"/>
      <c r="N36" s="67">
        <f>IF(K36="R",5,)+IF(K36="A",4,)+IF(K36="K",3,)+IF(K36="Z",2,)+IF(K36="S",1,)</f>
        <v>0</v>
      </c>
    </row>
    <row r="37" spans="1:14" ht="15">
      <c r="A37" s="25"/>
      <c r="B37" s="50"/>
      <c r="C37" s="13"/>
      <c r="D37" s="3"/>
      <c r="E37" s="119"/>
      <c r="F37" s="68"/>
      <c r="H37" s="119"/>
      <c r="I37" s="4"/>
      <c r="J37" s="55"/>
      <c r="K37" s="56"/>
      <c r="L37" s="57"/>
      <c r="M37" s="127"/>
      <c r="N37" s="67">
        <f>IF(K37="R",5,)+IF(K37="A",4,)+IF(K37="K",3,)+IF(K37="Z",2,)+IF(K37="S",1,)</f>
        <v>0</v>
      </c>
    </row>
    <row r="38" spans="1:14" ht="15">
      <c r="A38" s="26"/>
      <c r="B38" s="50"/>
      <c r="C38" s="13"/>
      <c r="D38" s="3"/>
      <c r="E38" s="119"/>
      <c r="F38" s="68"/>
      <c r="H38" s="119"/>
      <c r="I38" s="4"/>
      <c r="J38" s="63"/>
      <c r="K38" s="64"/>
      <c r="L38" s="65"/>
      <c r="M38" s="128"/>
      <c r="N38" s="67">
        <f>IF(K38="R",5,)+IF(K38="A",4,)+IF(K38="K",3,)+IF(K38="Z",2,)+IF(K38="S",1,)</f>
        <v>0</v>
      </c>
    </row>
    <row r="39" spans="1:14" ht="15">
      <c r="A39" s="26"/>
      <c r="B39" s="50"/>
      <c r="C39" s="13"/>
      <c r="D39" s="3"/>
      <c r="E39" s="119"/>
      <c r="F39" s="68"/>
      <c r="H39" s="119"/>
      <c r="I39" s="4"/>
      <c r="J39" s="63"/>
      <c r="K39" s="64"/>
      <c r="L39" s="65"/>
      <c r="M39" s="128"/>
      <c r="N39" s="67">
        <f>IF(K39="R",5,)+IF(K39="A",4,)+IF(K39="K",3,)+IF(K39="Z",2,)+IF(K39="S",1,)</f>
        <v>0</v>
      </c>
    </row>
    <row r="40" spans="1:14" ht="15">
      <c r="A40" s="26"/>
      <c r="B40" s="50"/>
      <c r="C40" s="13"/>
      <c r="D40" s="3"/>
      <c r="E40" s="119"/>
      <c r="F40" s="68"/>
      <c r="H40" s="119"/>
      <c r="I40" s="4"/>
      <c r="J40" s="63"/>
      <c r="K40" s="64"/>
      <c r="L40" s="65"/>
      <c r="M40" s="66"/>
      <c r="N40" s="67">
        <f>IF(K40="R",5,)+IF(K40="A",4,)+IF(K40="K",3,)+IF(K40="Z",2,)+IF(K40="S",1,)</f>
        <v>0</v>
      </c>
    </row>
    <row r="41" spans="1:14" ht="15">
      <c r="A41" s="25"/>
      <c r="B41" s="50"/>
      <c r="C41" s="13"/>
      <c r="D41" s="3"/>
      <c r="E41" s="119"/>
      <c r="F41" s="68"/>
      <c r="H41" s="119"/>
      <c r="I41" s="4"/>
      <c r="J41" s="63"/>
      <c r="K41" s="64"/>
      <c r="L41" s="65"/>
      <c r="M41" s="66"/>
      <c r="N41" s="67">
        <f>IF(K41="R",5,)+IF(K41="A",4,)+IF(K41="K",3,)+IF(K41="Z",2,)+IF(K41="S",1,)</f>
        <v>0</v>
      </c>
    </row>
    <row r="42" spans="1:14" ht="15">
      <c r="A42" s="26"/>
      <c r="B42" s="50"/>
      <c r="C42" s="13"/>
      <c r="D42" s="3"/>
      <c r="E42" s="119"/>
      <c r="F42" s="68"/>
      <c r="H42" s="119"/>
      <c r="I42" s="4"/>
      <c r="N42" s="67">
        <f>IF(K42="R",5,)+IF(K42="A",4,)+IF(K42="K",3,)+IF(K42="Z",2,)+IF(K42="S",1,)</f>
        <v>0</v>
      </c>
    </row>
    <row r="43" spans="1:14" ht="15">
      <c r="A43" s="26"/>
      <c r="B43" s="50"/>
      <c r="C43" s="13"/>
      <c r="D43" s="3"/>
      <c r="E43" s="119"/>
      <c r="F43" s="68"/>
      <c r="H43" s="119"/>
      <c r="I43" s="4"/>
      <c r="N43" s="67">
        <f>IF(K43="R",5,)+IF(K43="A",4,)+IF(K43="K",3,)+IF(K43="Z",2,)+IF(K43="S",1,)</f>
        <v>0</v>
      </c>
    </row>
    <row r="44" spans="1:14" ht="15">
      <c r="A44" s="26"/>
      <c r="B44" s="50"/>
      <c r="C44" s="13"/>
      <c r="D44" s="3"/>
      <c r="E44" s="119"/>
      <c r="F44" s="68"/>
      <c r="H44" s="119"/>
      <c r="I44" s="4"/>
      <c r="N44" s="67">
        <f>IF(K44="R",5,)+IF(K44="A",4,)+IF(K44="K",3,)+IF(K44="Z",2,)+IF(K44="S",1,)</f>
        <v>0</v>
      </c>
    </row>
    <row r="45" spans="1:14" ht="15">
      <c r="A45" s="26"/>
      <c r="B45" s="50"/>
      <c r="C45" s="13"/>
      <c r="D45" s="3"/>
      <c r="E45" s="119"/>
      <c r="F45" s="68"/>
      <c r="H45" s="119"/>
      <c r="I45" s="4"/>
      <c r="N45" s="67">
        <f>IF(K45="R",5,)+IF(K45="A",4,)+IF(K45="K",3,)+IF(K45="Z",2,)+IF(K45="S",1,)</f>
        <v>0</v>
      </c>
    </row>
    <row r="46" spans="1:14" ht="15">
      <c r="A46" s="26"/>
      <c r="B46" s="50"/>
      <c r="C46" s="13"/>
      <c r="D46" s="3"/>
      <c r="E46" s="119"/>
      <c r="F46" s="68"/>
      <c r="H46" s="119"/>
      <c r="I46" s="4"/>
      <c r="N46" s="67">
        <f>IF(K46="R",5,)+IF(K46="A",4,)+IF(K46="K",3,)+IF(K46="Z",2,)+IF(K46="S",1,)</f>
        <v>0</v>
      </c>
    </row>
    <row r="47" spans="1:14" ht="15">
      <c r="A47" s="26"/>
      <c r="B47" s="50"/>
      <c r="C47" s="13"/>
      <c r="D47" s="3"/>
      <c r="E47" s="119"/>
      <c r="F47" s="68"/>
      <c r="H47" s="119"/>
      <c r="I47" s="4"/>
      <c r="N47" s="67">
        <f>IF(K47="R",5,)+IF(K47="A",4,)+IF(K47="K",3,)+IF(K47="Z",2,)+IF(K47="S",1,)</f>
        <v>0</v>
      </c>
    </row>
    <row r="48" spans="1:14" ht="15">
      <c r="A48" s="26"/>
      <c r="B48" s="50"/>
      <c r="C48" s="13"/>
      <c r="D48" s="3"/>
      <c r="E48" s="119"/>
      <c r="F48" s="68"/>
      <c r="H48" s="119"/>
      <c r="I48" s="4"/>
      <c r="N48" s="67">
        <f>IF(K48="R",5,)+IF(K48="A",4,)+IF(K48="K",3,)+IF(K48="Z",2,)+IF(K48="S",1,)</f>
        <v>0</v>
      </c>
    </row>
    <row r="49" spans="1:14" ht="15">
      <c r="A49" s="26"/>
      <c r="B49" s="50"/>
      <c r="C49" s="13"/>
      <c r="D49" s="3"/>
      <c r="E49" s="119"/>
      <c r="F49" s="68"/>
      <c r="H49" s="119"/>
      <c r="I49" s="4"/>
      <c r="N49" s="67">
        <f>IF(K49="R",5,)+IF(K49="A",4,)+IF(K49="K",3,)+IF(K49="Z",2,)+IF(K49="S",1,)</f>
        <v>0</v>
      </c>
    </row>
    <row r="50" spans="1:14" ht="15">
      <c r="A50" s="26"/>
      <c r="B50" s="50"/>
      <c r="C50" s="13"/>
      <c r="D50" s="3"/>
      <c r="E50" s="119"/>
      <c r="F50" s="68"/>
      <c r="H50" s="119"/>
      <c r="I50" s="4"/>
      <c r="N50" s="67">
        <f>IF(K50="R",5,)+IF(K50="A",4,)+IF(K50="K",3,)+IF(K50="Z",2,)+IF(K50="S",1,)</f>
        <v>0</v>
      </c>
    </row>
    <row r="51" spans="1:14" ht="15">
      <c r="A51" s="26"/>
      <c r="B51" s="50"/>
      <c r="C51" s="13"/>
      <c r="D51" s="3"/>
      <c r="E51" s="119"/>
      <c r="F51" s="68"/>
      <c r="H51" s="119"/>
      <c r="I51" s="4"/>
      <c r="N51" s="67">
        <f>IF(K51="R",5,)+IF(K51="A",4,)+IF(K51="K",3,)+IF(K51="Z",2,)+IF(K51="S",1,)</f>
        <v>0</v>
      </c>
    </row>
    <row r="52" spans="1:14" ht="15">
      <c r="A52" s="25"/>
      <c r="B52" s="50"/>
      <c r="C52" s="13"/>
      <c r="D52" s="3"/>
      <c r="E52" s="119"/>
      <c r="F52" s="68"/>
      <c r="H52" s="119"/>
      <c r="I52" s="4"/>
      <c r="N52" s="67">
        <f>IF(K52="R",5,)+IF(K52="A",4,)+IF(K52="K",3,)+IF(K52="Z",2,)+IF(K52="S",1,)</f>
        <v>0</v>
      </c>
    </row>
    <row r="53" spans="1:14" ht="15">
      <c r="A53" s="26"/>
      <c r="B53" s="50"/>
      <c r="C53" s="13"/>
      <c r="D53" s="3"/>
      <c r="E53" s="119"/>
      <c r="F53" s="68"/>
      <c r="H53" s="119"/>
      <c r="I53" s="4"/>
      <c r="N53" s="67">
        <f>IF(K53="R",5,)+IF(K53="A",4,)+IF(K53="K",3,)+IF(K53="Z",2,)+IF(K53="S",1,)</f>
        <v>0</v>
      </c>
    </row>
    <row r="54" spans="1:14" ht="15">
      <c r="A54" s="26"/>
      <c r="B54" s="50"/>
      <c r="C54" s="13"/>
      <c r="D54" s="3"/>
      <c r="E54" s="119"/>
      <c r="F54" s="68"/>
      <c r="H54" s="119"/>
      <c r="I54" s="4"/>
      <c r="N54" s="67">
        <f>IF(K54="R",5,)+IF(K54="A",4,)+IF(K54="K",3,)+IF(K54="Z",2,)+IF(K54="S",1,)</f>
        <v>0</v>
      </c>
    </row>
    <row r="55" spans="1:14" ht="15">
      <c r="A55" s="26"/>
      <c r="B55" s="50"/>
      <c r="C55" s="13"/>
      <c r="D55" s="3"/>
      <c r="E55" s="119"/>
      <c r="F55" s="68"/>
      <c r="H55" s="119"/>
      <c r="I55" s="4"/>
      <c r="N55" s="67">
        <f>IF(K55="R",5,)+IF(K55="A",4,)+IF(K55="K",3,)+IF(K55="Z",2,)+IF(K55="S",1,)</f>
        <v>0</v>
      </c>
    </row>
    <row r="56" spans="1:14" ht="15">
      <c r="A56" s="26"/>
      <c r="B56" s="50"/>
      <c r="C56" s="13"/>
      <c r="D56" s="3"/>
      <c r="E56" s="119"/>
      <c r="F56" s="68"/>
      <c r="H56" s="119"/>
      <c r="I56" s="4"/>
      <c r="N56" s="67">
        <f>IF(K56="R",5,)+IF(K56="A",4,)+IF(K56="K",3,)+IF(K56="Z",2,)+IF(K56="S",1,)</f>
        <v>0</v>
      </c>
    </row>
    <row r="57" spans="2:14" ht="15">
      <c r="B57" s="50"/>
      <c r="C57" s="13"/>
      <c r="D57" s="3"/>
      <c r="E57" s="119"/>
      <c r="F57" s="68"/>
      <c r="H57" s="119"/>
      <c r="I57" s="4"/>
      <c r="N57" s="67">
        <f>IF(K57="R",5,)+IF(K57="A",4,)+IF(K57="K",3,)+IF(K57="Z",2,)+IF(K57="S",1,)</f>
        <v>0</v>
      </c>
    </row>
    <row r="58" spans="2:14" ht="15">
      <c r="B58" s="50"/>
      <c r="C58" s="13"/>
      <c r="D58" s="3"/>
      <c r="E58" s="119"/>
      <c r="F58" s="68"/>
      <c r="H58" s="119"/>
      <c r="I58" s="4"/>
      <c r="N58" s="67">
        <f>IF(K58="R",5,)+IF(K58="A",4,)+IF(K58="K",3,)+IF(K58="Z",2,)+IF(K58="S",1,)</f>
        <v>0</v>
      </c>
    </row>
    <row r="59" spans="2:14" ht="15">
      <c r="B59" s="50"/>
      <c r="C59" s="13"/>
      <c r="D59" s="3"/>
      <c r="E59" s="119"/>
      <c r="F59" s="68"/>
      <c r="H59" s="119"/>
      <c r="I59" s="4"/>
      <c r="N59" s="67">
        <f>IF(K59="R",5,)+IF(K59="A",4,)+IF(K59="K",3,)+IF(K59="Z",2,)+IF(K59="S",1,)</f>
        <v>0</v>
      </c>
    </row>
    <row r="60" spans="2:14" ht="15">
      <c r="B60" s="50"/>
      <c r="C60" s="13"/>
      <c r="D60" s="3"/>
      <c r="E60" s="119"/>
      <c r="F60" s="68"/>
      <c r="H60" s="119"/>
      <c r="I60" s="4"/>
      <c r="N60" s="67">
        <f>IF(K60="R",5,)+IF(K60="A",4,)+IF(K60="K",3,)+IF(K60="Z",2,)+IF(K60="S",1,)</f>
        <v>0</v>
      </c>
    </row>
    <row r="61" spans="2:14" ht="15">
      <c r="B61" s="50"/>
      <c r="C61" s="13"/>
      <c r="D61" s="3"/>
      <c r="E61" s="119"/>
      <c r="F61" s="68"/>
      <c r="H61" s="119"/>
      <c r="I61" s="4"/>
      <c r="N61" s="67">
        <f>IF(K61="R",5,)+IF(K61="A",4,)+IF(K61="K",3,)+IF(K61="Z",2,)+IF(K61="S",1,)</f>
        <v>0</v>
      </c>
    </row>
    <row r="62" spans="2:14" ht="15">
      <c r="B62" s="50"/>
      <c r="C62" s="13"/>
      <c r="D62" s="3"/>
      <c r="E62" s="119"/>
      <c r="F62" s="68"/>
      <c r="H62" s="119"/>
      <c r="I62" s="4"/>
      <c r="N62" s="67">
        <f>IF(K62="R",5,)+IF(K62="A",4,)+IF(K62="K",3,)+IF(K62="Z",2,)+IF(K62="S",1,)</f>
        <v>0</v>
      </c>
    </row>
    <row r="63" spans="2:14" ht="15">
      <c r="B63" s="50"/>
      <c r="C63" s="13"/>
      <c r="D63" s="3"/>
      <c r="E63" s="119"/>
      <c r="F63" s="68"/>
      <c r="H63" s="119"/>
      <c r="I63" s="4"/>
      <c r="N63" s="67">
        <f>IF(K63="R",5,)+IF(K63="A",4,)+IF(K63="K",3,)+IF(K63="Z",2,)+IF(K63="S",1,)</f>
        <v>0</v>
      </c>
    </row>
    <row r="64" spans="2:14" ht="15">
      <c r="B64" s="50"/>
      <c r="C64" s="13"/>
      <c r="D64" s="3"/>
      <c r="E64" s="119"/>
      <c r="F64" s="68"/>
      <c r="H64" s="119"/>
      <c r="I64" s="4"/>
      <c r="N64" s="67">
        <f>IF(K64="R",5,)+IF(K64="A",4,)+IF(K64="K",3,)+IF(K64="Z",2,)+IF(K64="S",1,)</f>
        <v>0</v>
      </c>
    </row>
    <row r="65" spans="2:14" ht="15">
      <c r="B65" s="50"/>
      <c r="C65" s="13"/>
      <c r="D65" s="3"/>
      <c r="E65" s="119"/>
      <c r="F65" s="68"/>
      <c r="H65" s="119"/>
      <c r="I65" s="4"/>
      <c r="N65" s="67">
        <f>IF(K65="R",5,)+IF(K65="A",4,)+IF(K65="K",3,)+IF(K65="Z",2,)+IF(K65="S",1,)</f>
        <v>0</v>
      </c>
    </row>
    <row r="66" spans="2:14" ht="15">
      <c r="B66" s="50"/>
      <c r="C66" s="13"/>
      <c r="D66" s="3"/>
      <c r="E66" s="119"/>
      <c r="F66" s="68"/>
      <c r="H66" s="119"/>
      <c r="I66" s="4"/>
      <c r="N66" s="67">
        <f>IF(K66="R",5,)+IF(K66="A",4,)+IF(K66="K",3,)+IF(K66="Z",2,)+IF(K66="S",1,)</f>
        <v>0</v>
      </c>
    </row>
    <row r="67" spans="2:14" ht="15">
      <c r="B67" s="50"/>
      <c r="C67" s="13"/>
      <c r="D67" s="3"/>
      <c r="E67" s="119"/>
      <c r="F67" s="68"/>
      <c r="H67" s="119"/>
      <c r="I67" s="4"/>
      <c r="N67" s="67">
        <f>IF(K67="R",5,)+IF(K67="A",4,)+IF(K67="K",3,)+IF(K67="Z",2,)+IF(K67="S",1,)</f>
        <v>0</v>
      </c>
    </row>
    <row r="68" spans="2:14" ht="15">
      <c r="B68" s="50"/>
      <c r="C68" s="13"/>
      <c r="D68" s="3"/>
      <c r="E68" s="119"/>
      <c r="F68" s="68"/>
      <c r="H68" s="119"/>
      <c r="I68" s="4"/>
      <c r="N68" s="67">
        <f>IF(K68="R",5,)+IF(K68="A",4,)+IF(K68="K",3,)+IF(K68="Z",2,)+IF(K68="S",1,)</f>
        <v>0</v>
      </c>
    </row>
    <row r="69" spans="2:14" ht="15">
      <c r="B69" s="50"/>
      <c r="C69" s="13"/>
      <c r="D69" s="3"/>
      <c r="E69" s="119"/>
      <c r="F69" s="68"/>
      <c r="H69" s="119"/>
      <c r="I69" s="4"/>
      <c r="N69" s="67">
        <f>IF(K69="R",5,)+IF(K69="A",4,)+IF(K69="K",3,)+IF(K69="Z",2,)+IF(K69="S",1,)</f>
        <v>0</v>
      </c>
    </row>
    <row r="70" spans="2:14" ht="15">
      <c r="B70" s="50"/>
      <c r="C70" s="13"/>
      <c r="D70" s="3"/>
      <c r="E70" s="119"/>
      <c r="F70" s="68"/>
      <c r="H70" s="119"/>
      <c r="I70" s="4"/>
      <c r="N70" s="67">
        <f>IF(K70="R",5,)+IF(K70="A",4,)+IF(K70="K",3,)+IF(K70="Z",2,)+IF(K70="S",1,)</f>
        <v>0</v>
      </c>
    </row>
    <row r="71" spans="2:14" ht="15">
      <c r="B71" s="50"/>
      <c r="C71" s="13"/>
      <c r="D71" s="3"/>
      <c r="E71" s="119"/>
      <c r="F71" s="68"/>
      <c r="H71" s="119"/>
      <c r="I71" s="4"/>
      <c r="N71" s="67">
        <f>IF(K71="R",5,)+IF(K71="A",4,)+IF(K71="K",3,)+IF(K71="Z",2,)+IF(K71="S",1,)</f>
        <v>0</v>
      </c>
    </row>
    <row r="72" spans="2:14" ht="15">
      <c r="B72" s="50"/>
      <c r="C72" s="13"/>
      <c r="D72" s="3"/>
      <c r="E72" s="119"/>
      <c r="F72" s="68"/>
      <c r="H72" s="119"/>
      <c r="I72" s="4"/>
      <c r="N72" s="67">
        <f>IF(K72="R",5,)+IF(K72="A",4,)+IF(K72="K",3,)+IF(K72="Z",2,)+IF(K72="S",1,)</f>
        <v>0</v>
      </c>
    </row>
    <row r="73" spans="2:14" ht="15">
      <c r="B73" s="50"/>
      <c r="C73" s="13"/>
      <c r="D73" s="3"/>
      <c r="E73" s="119"/>
      <c r="F73" s="68"/>
      <c r="H73" s="119"/>
      <c r="I73" s="4"/>
      <c r="N73" s="67">
        <f>IF(K73="R",5,)+IF(K73="A",4,)+IF(K73="K",3,)+IF(K73="Z",2,)+IF(K73="S",1,)</f>
        <v>0</v>
      </c>
    </row>
    <row r="74" spans="2:14" ht="15">
      <c r="B74" s="50"/>
      <c r="C74" s="13"/>
      <c r="D74" s="3"/>
      <c r="E74" s="119"/>
      <c r="F74" s="68"/>
      <c r="H74" s="119"/>
      <c r="I74" s="4"/>
      <c r="N74" s="67">
        <f>IF(K74="R",5,)+IF(K74="A",4,)+IF(K74="K",3,)+IF(K74="Z",2,)+IF(K74="S",1,)</f>
        <v>0</v>
      </c>
    </row>
    <row r="75" spans="2:14" ht="15">
      <c r="B75" s="50"/>
      <c r="C75" s="13"/>
      <c r="D75" s="3"/>
      <c r="E75" s="119"/>
      <c r="F75" s="68"/>
      <c r="H75" s="119"/>
      <c r="I75" s="4"/>
      <c r="N75" s="67">
        <f>IF(K75="R",5,)+IF(K75="A",4,)+IF(K75="K",3,)+IF(K75="Z",2,)+IF(K75="S",1,)</f>
        <v>0</v>
      </c>
    </row>
    <row r="76" spans="2:14" ht="15">
      <c r="B76" s="50"/>
      <c r="C76" s="13"/>
      <c r="D76" s="3"/>
      <c r="E76" s="119"/>
      <c r="F76" s="68"/>
      <c r="H76" s="119"/>
      <c r="I76" s="4"/>
      <c r="N76" s="67">
        <f>IF(K76="R",5,)+IF(K76="A",4,)+IF(K76="K",3,)+IF(K76="Z",2,)+IF(K76="S",1,)</f>
        <v>0</v>
      </c>
    </row>
    <row r="77" spans="2:14" ht="15">
      <c r="B77" s="50"/>
      <c r="C77" s="13"/>
      <c r="D77" s="3"/>
      <c r="E77" s="119"/>
      <c r="F77" s="68"/>
      <c r="H77" s="119"/>
      <c r="I77" s="4"/>
      <c r="N77" s="67">
        <f>IF(K77="R",5,)+IF(K77="A",4,)+IF(K77="K",3,)+IF(K77="Z",2,)+IF(K77="S",1,)</f>
        <v>0</v>
      </c>
    </row>
    <row r="78" spans="2:14" ht="15">
      <c r="B78" s="50"/>
      <c r="C78" s="13"/>
      <c r="D78" s="3"/>
      <c r="E78" s="119"/>
      <c r="F78" s="68"/>
      <c r="H78" s="119"/>
      <c r="I78" s="4"/>
      <c r="N78" s="67">
        <f>IF(K78="R",5,)+IF(K78="A",4,)+IF(K78="K",3,)+IF(K78="Z",2,)+IF(K78="S",1,)</f>
        <v>0</v>
      </c>
    </row>
    <row r="79" spans="2:14" ht="15">
      <c r="B79" s="50"/>
      <c r="C79" s="13"/>
      <c r="D79" s="3"/>
      <c r="E79" s="119"/>
      <c r="F79" s="68"/>
      <c r="H79" s="119"/>
      <c r="I79" s="4"/>
      <c r="N79" s="67">
        <f>IF(K79="R",5,)+IF(K79="A",4,)+IF(K79="K",3,)+IF(K79="Z",2,)+IF(K79="S",1,)</f>
        <v>0</v>
      </c>
    </row>
    <row r="80" spans="2:14" ht="15">
      <c r="B80" s="50"/>
      <c r="C80" s="13"/>
      <c r="D80" s="3"/>
      <c r="E80" s="119"/>
      <c r="F80" s="68"/>
      <c r="H80" s="119"/>
      <c r="I80" s="4"/>
      <c r="N80" s="67">
        <f>IF(K80="R",5,)+IF(K80="A",4,)+IF(K80="K",3,)+IF(K80="Z",2,)+IF(K80="S",1,)</f>
        <v>0</v>
      </c>
    </row>
    <row r="81" spans="2:14" ht="15">
      <c r="B81" s="50"/>
      <c r="C81" s="13"/>
      <c r="D81" s="3"/>
      <c r="E81" s="119"/>
      <c r="F81" s="68"/>
      <c r="H81" s="119"/>
      <c r="I81" s="4"/>
      <c r="N81" s="67">
        <f>IF(K81="R",5,)+IF(K81="A",4,)+IF(K81="K",3,)+IF(K81="Z",2,)+IF(K81="S",1,)</f>
        <v>0</v>
      </c>
    </row>
    <row r="82" spans="2:14" ht="15">
      <c r="B82" s="50"/>
      <c r="C82" s="13"/>
      <c r="D82" s="3"/>
      <c r="E82" s="119"/>
      <c r="F82" s="68"/>
      <c r="H82" s="119"/>
      <c r="I82" s="4"/>
      <c r="N82" s="67">
        <f>IF(K82="R",5,)+IF(K82="A",4,)+IF(K82="K",3,)+IF(K82="Z",2,)+IF(K82="S",1,)</f>
        <v>0</v>
      </c>
    </row>
    <row r="83" spans="2:14" ht="15">
      <c r="B83" s="50"/>
      <c r="C83" s="13"/>
      <c r="D83" s="3"/>
      <c r="E83" s="119"/>
      <c r="F83" s="68"/>
      <c r="H83" s="119"/>
      <c r="I83" s="4"/>
      <c r="N83" s="67">
        <f>IF(K83="R",5,)+IF(K83="A",4,)+IF(K83="K",3,)+IF(K83="Z",2,)+IF(K83="S",1,)</f>
        <v>0</v>
      </c>
    </row>
    <row r="84" spans="2:14" ht="15">
      <c r="B84" s="50"/>
      <c r="C84" s="13"/>
      <c r="D84" s="3"/>
      <c r="E84" s="119"/>
      <c r="F84" s="68"/>
      <c r="H84" s="119"/>
      <c r="I84" s="4"/>
      <c r="N84" s="67">
        <f>IF(K84="R",5,)+IF(K84="A",4,)+IF(K84="K",3,)+IF(K84="Z",2,)+IF(K84="S",1,)</f>
        <v>0</v>
      </c>
    </row>
    <row r="85" spans="2:14" ht="15">
      <c r="B85" s="50"/>
      <c r="C85" s="13"/>
      <c r="D85" s="3"/>
      <c r="E85" s="119"/>
      <c r="F85" s="68"/>
      <c r="H85" s="119"/>
      <c r="I85" s="4"/>
      <c r="N85" s="67">
        <f>IF(K85="R",5,)+IF(K85="A",4,)+IF(K85="K",3,)+IF(K85="Z",2,)+IF(K85="S",1,)</f>
        <v>0</v>
      </c>
    </row>
    <row r="86" spans="2:14" ht="15">
      <c r="B86" s="50"/>
      <c r="C86" s="13"/>
      <c r="D86" s="3"/>
      <c r="E86" s="119"/>
      <c r="F86" s="68"/>
      <c r="H86" s="119"/>
      <c r="I86" s="4"/>
      <c r="N86" s="67">
        <f>IF(K86="R",5,)+IF(K86="A",4,)+IF(K86="K",3,)+IF(K86="Z",2,)+IF(K86="S",1,)</f>
        <v>0</v>
      </c>
    </row>
    <row r="87" spans="2:14" ht="15">
      <c r="B87" s="50"/>
      <c r="C87" s="13"/>
      <c r="D87" s="3"/>
      <c r="E87" s="119"/>
      <c r="F87" s="68"/>
      <c r="H87" s="119"/>
      <c r="I87" s="4"/>
      <c r="N87" s="67">
        <f>IF(K87="R",5,)+IF(K87="A",4,)+IF(K87="K",3,)+IF(K87="Z",2,)+IF(K87="S",1,)</f>
        <v>0</v>
      </c>
    </row>
    <row r="88" spans="2:14" ht="15">
      <c r="B88" s="50"/>
      <c r="C88" s="13"/>
      <c r="D88" s="3"/>
      <c r="E88" s="119"/>
      <c r="F88" s="68"/>
      <c r="H88" s="119"/>
      <c r="I88" s="4"/>
      <c r="N88" s="67">
        <f>IF(K88="R",5,)+IF(K88="A",4,)+IF(K88="K",3,)+IF(K88="Z",2,)+IF(K88="S",1,)</f>
        <v>0</v>
      </c>
    </row>
    <row r="89" spans="2:14" ht="15">
      <c r="B89" s="50"/>
      <c r="C89" s="13"/>
      <c r="D89" s="3"/>
      <c r="E89" s="119"/>
      <c r="F89" s="68"/>
      <c r="H89" s="119"/>
      <c r="I89" s="4"/>
      <c r="N89" s="67">
        <f>IF(K89="R",5,)+IF(K89="A",4,)+IF(K89="K",3,)+IF(K89="Z",2,)+IF(K89="S",1,)</f>
        <v>0</v>
      </c>
    </row>
    <row r="90" spans="2:14" ht="15">
      <c r="B90" s="50"/>
      <c r="C90" s="13"/>
      <c r="D90" s="3"/>
      <c r="E90" s="119"/>
      <c r="F90" s="68"/>
      <c r="H90" s="119"/>
      <c r="I90" s="4"/>
      <c r="N90" s="67">
        <f>IF(K90="R",5,)+IF(K90="A",4,)+IF(K90="K",3,)+IF(K90="Z",2,)+IF(K90="S",1,)</f>
        <v>0</v>
      </c>
    </row>
    <row r="91" spans="2:14" ht="15">
      <c r="B91" s="50"/>
      <c r="C91" s="13"/>
      <c r="D91" s="3"/>
      <c r="E91" s="119"/>
      <c r="F91" s="68"/>
      <c r="H91" s="119"/>
      <c r="I91" s="4"/>
      <c r="N91" s="67">
        <f>IF(K91="R",5,)+IF(K91="A",4,)+IF(K91="K",3,)+IF(K91="Z",2,)+IF(K91="S",1,)</f>
        <v>0</v>
      </c>
    </row>
    <row r="92" spans="2:14" ht="15">
      <c r="B92" s="50"/>
      <c r="C92" s="13"/>
      <c r="D92" s="3"/>
      <c r="E92" s="119"/>
      <c r="F92" s="68"/>
      <c r="H92" s="119"/>
      <c r="I92" s="4"/>
      <c r="N92" s="67">
        <f>IF(K92="R",5,)+IF(K92="A",4,)+IF(K92="K",3,)+IF(K92="Z",2,)+IF(K92="S",1,)</f>
        <v>0</v>
      </c>
    </row>
    <row r="93" spans="2:14" ht="15">
      <c r="B93" s="50"/>
      <c r="C93" s="13"/>
      <c r="D93" s="3"/>
      <c r="E93" s="119"/>
      <c r="F93" s="68"/>
      <c r="H93" s="119"/>
      <c r="I93" s="4"/>
      <c r="N93" s="67">
        <f>IF(K93="R",5,)+IF(K93="A",4,)+IF(K93="K",3,)+IF(K93="Z",2,)+IF(K93="S",1,)</f>
        <v>0</v>
      </c>
    </row>
    <row r="94" spans="2:14" ht="15">
      <c r="B94" s="50"/>
      <c r="C94" s="13"/>
      <c r="D94" s="3"/>
      <c r="E94" s="119"/>
      <c r="F94" s="68"/>
      <c r="H94" s="119"/>
      <c r="I94" s="4"/>
      <c r="N94" s="67">
        <f>IF(K94="R",5,)+IF(K94="A",4,)+IF(K94="K",3,)+IF(K94="Z",2,)+IF(K94="S",1,)</f>
        <v>0</v>
      </c>
    </row>
    <row r="95" spans="2:14" ht="15">
      <c r="B95" s="50"/>
      <c r="C95" s="13"/>
      <c r="D95" s="3"/>
      <c r="E95" s="119"/>
      <c r="F95" s="68"/>
      <c r="H95" s="119"/>
      <c r="I95" s="4"/>
      <c r="N95" s="67">
        <f>IF(K95="R",5,)+IF(K95="A",4,)+IF(K95="K",3,)+IF(K95="Z",2,)+IF(K95="S",1,)</f>
        <v>0</v>
      </c>
    </row>
    <row r="96" spans="2:14" ht="15">
      <c r="B96" s="50"/>
      <c r="C96" s="13"/>
      <c r="D96" s="3"/>
      <c r="E96" s="119"/>
      <c r="F96" s="68"/>
      <c r="H96" s="119"/>
      <c r="I96" s="4"/>
      <c r="N96" s="67">
        <f>IF(K96="R",5,)+IF(K96="A",4,)+IF(K96="K",3,)+IF(K96="Z",2,)+IF(K96="S",1,)</f>
        <v>0</v>
      </c>
    </row>
    <row r="97" spans="2:14" ht="15">
      <c r="B97" s="50"/>
      <c r="C97" s="13"/>
      <c r="D97" s="3"/>
      <c r="E97" s="119"/>
      <c r="F97" s="68"/>
      <c r="H97" s="119"/>
      <c r="I97" s="4"/>
      <c r="N97" s="67">
        <f>IF(K97="R",5,)+IF(K97="A",4,)+IF(K97="K",3,)+IF(K97="Z",2,)+IF(K97="S",1,)</f>
        <v>0</v>
      </c>
    </row>
    <row r="98" spans="2:14" ht="15">
      <c r="B98" s="50"/>
      <c r="C98" s="13"/>
      <c r="D98" s="3"/>
      <c r="E98" s="119"/>
      <c r="F98" s="68"/>
      <c r="H98" s="119"/>
      <c r="I98" s="4"/>
      <c r="N98" s="67">
        <f>IF(K98="R",5,)+IF(K98="A",4,)+IF(K98="K",3,)+IF(K98="Z",2,)+IF(K98="S",1,)</f>
        <v>0</v>
      </c>
    </row>
    <row r="99" spans="2:14" ht="15">
      <c r="B99" s="50"/>
      <c r="C99" s="13"/>
      <c r="D99" s="3"/>
      <c r="E99" s="119"/>
      <c r="F99" s="68"/>
      <c r="H99" s="119"/>
      <c r="I99" s="4"/>
      <c r="N99" s="67">
        <f>IF(K99="R",5,)+IF(K99="A",4,)+IF(K99="K",3,)+IF(K99="Z",2,)+IF(K99="S",1,)</f>
        <v>0</v>
      </c>
    </row>
    <row r="100" spans="2:14" ht="15">
      <c r="B100" s="50"/>
      <c r="C100" s="13"/>
      <c r="D100" s="3"/>
      <c r="E100" s="119"/>
      <c r="F100" s="68"/>
      <c r="H100" s="119"/>
      <c r="I100" s="4"/>
      <c r="N100" s="67">
        <f>IF(K100="R",5,)+IF(K100="A",4,)+IF(K100="K",3,)+IF(K100="Z",2,)+IF(K100="S",1,)</f>
        <v>0</v>
      </c>
    </row>
    <row r="101" spans="2:14" ht="15">
      <c r="B101" s="50"/>
      <c r="C101" s="13"/>
      <c r="D101" s="3"/>
      <c r="E101" s="119"/>
      <c r="F101" s="68"/>
      <c r="H101" s="119"/>
      <c r="I101" s="4"/>
      <c r="N101" s="67">
        <f>IF(K101="R",5,)+IF(K101="A",4,)+IF(K101="K",3,)+IF(K101="Z",2,)+IF(K101="S",1,)</f>
        <v>0</v>
      </c>
    </row>
    <row r="102" spans="2:14" ht="15">
      <c r="B102" s="50"/>
      <c r="C102" s="13"/>
      <c r="D102" s="3"/>
      <c r="E102" s="119"/>
      <c r="F102" s="68"/>
      <c r="H102" s="119"/>
      <c r="I102" s="4"/>
      <c r="N102" s="67">
        <f>IF(K102="R",5,)+IF(K102="A",4,)+IF(K102="K",3,)+IF(K102="Z",2,)+IF(K102="S",1,)</f>
        <v>0</v>
      </c>
    </row>
    <row r="103" spans="2:14" ht="15">
      <c r="B103" s="50"/>
      <c r="C103" s="13"/>
      <c r="D103" s="3"/>
      <c r="E103" s="119"/>
      <c r="F103" s="68"/>
      <c r="H103" s="119"/>
      <c r="I103" s="4"/>
      <c r="N103" s="67">
        <f>IF(K103="R",5,)+IF(K103="A",4,)+IF(K103="K",3,)+IF(K103="Z",2,)+IF(K103="S",1,)</f>
        <v>0</v>
      </c>
    </row>
    <row r="104" spans="2:14" ht="15">
      <c r="B104" s="50"/>
      <c r="C104" s="13"/>
      <c r="D104" s="3"/>
      <c r="E104" s="119"/>
      <c r="F104" s="68"/>
      <c r="H104" s="119"/>
      <c r="I104" s="4"/>
      <c r="N104" s="67">
        <f>IF(K104="R",5,)+IF(K104="A",4,)+IF(K104="K",3,)+IF(K104="Z",2,)+IF(K104="S",1,)</f>
        <v>0</v>
      </c>
    </row>
    <row r="105" spans="2:14" ht="15">
      <c r="B105" s="50"/>
      <c r="C105" s="13"/>
      <c r="D105" s="3"/>
      <c r="E105" s="119"/>
      <c r="F105" s="68"/>
      <c r="H105" s="119"/>
      <c r="I105" s="4"/>
      <c r="N105" s="67">
        <f>IF(K105="R",5,)+IF(K105="A",4,)+IF(K105="K",3,)+IF(K105="Z",2,)+IF(K105="S",1,)</f>
        <v>0</v>
      </c>
    </row>
    <row r="106" spans="2:14" ht="15">
      <c r="B106" s="50"/>
      <c r="C106" s="13"/>
      <c r="D106" s="3"/>
      <c r="E106" s="119"/>
      <c r="F106" s="68"/>
      <c r="H106" s="119"/>
      <c r="I106" s="4"/>
      <c r="N106" s="67">
        <f>IF(K106="R",5,)+IF(K106="A",4,)+IF(K106="K",3,)+IF(K106="Z",2,)+IF(K106="S",1,)</f>
        <v>0</v>
      </c>
    </row>
    <row r="107" spans="2:14" ht="15">
      <c r="B107" s="50"/>
      <c r="C107" s="13"/>
      <c r="D107" s="3"/>
      <c r="E107" s="119"/>
      <c r="F107" s="68"/>
      <c r="H107" s="119"/>
      <c r="I107" s="4"/>
      <c r="N107" s="67">
        <f>IF(K107="R",5,)+IF(K107="A",4,)+IF(K107="K",3,)+IF(K107="Z",2,)+IF(K107="S",1,)</f>
        <v>0</v>
      </c>
    </row>
    <row r="108" spans="2:9" ht="12.75">
      <c r="B108" s="50"/>
      <c r="C108" s="13"/>
      <c r="D108" s="3"/>
      <c r="E108" s="119"/>
      <c r="F108" s="68"/>
      <c r="H108" s="119"/>
      <c r="I108" s="4"/>
    </row>
    <row r="109" spans="2:9" ht="12.75">
      <c r="B109" s="50"/>
      <c r="C109" s="13"/>
      <c r="D109" s="3"/>
      <c r="E109" s="119"/>
      <c r="F109" s="68"/>
      <c r="H109" s="119"/>
      <c r="I109" s="4"/>
    </row>
    <row r="110" spans="2:9" ht="12.75">
      <c r="B110" s="50"/>
      <c r="C110" s="13"/>
      <c r="D110" s="3"/>
      <c r="E110" s="119"/>
      <c r="F110" s="68"/>
      <c r="H110" s="119"/>
      <c r="I110" s="4"/>
    </row>
    <row r="111" spans="2:9" ht="12.75">
      <c r="B111" s="50"/>
      <c r="C111" s="13"/>
      <c r="D111" s="3"/>
      <c r="E111" s="119"/>
      <c r="F111" s="68"/>
      <c r="H111" s="119"/>
      <c r="I111" s="4"/>
    </row>
    <row r="112" spans="2:8" ht="12.75">
      <c r="B112" s="49"/>
      <c r="C112" s="13"/>
      <c r="E112" s="119"/>
      <c r="F112" s="69"/>
      <c r="H112" s="119"/>
    </row>
    <row r="113" spans="2:8" ht="12.75">
      <c r="B113" s="49"/>
      <c r="C113" s="13"/>
      <c r="E113" s="119"/>
      <c r="F113" s="69"/>
      <c r="H113" s="119"/>
    </row>
    <row r="114" spans="2:8" ht="12.75">
      <c r="B114" s="49"/>
      <c r="C114" s="13"/>
      <c r="E114" s="119"/>
      <c r="F114" s="70"/>
      <c r="H114" s="119"/>
    </row>
    <row r="115" spans="2:8" ht="12.75">
      <c r="B115" s="49"/>
      <c r="C115" s="13"/>
      <c r="E115" s="119"/>
      <c r="F115" s="70"/>
      <c r="H115" s="119"/>
    </row>
    <row r="116" spans="2:8" ht="12.75">
      <c r="B116" s="49"/>
      <c r="C116" s="13"/>
      <c r="E116" s="119"/>
      <c r="H116" s="119"/>
    </row>
    <row r="117" spans="2:8" ht="12.75">
      <c r="B117" s="49"/>
      <c r="C117" s="13"/>
      <c r="E117" s="119"/>
      <c r="H117" s="119"/>
    </row>
    <row r="118" spans="2:8" ht="12.75">
      <c r="B118" s="49"/>
      <c r="C118" s="13"/>
      <c r="E118" s="119"/>
      <c r="H118" s="119"/>
    </row>
    <row r="119" spans="2:8" ht="12.75">
      <c r="B119" s="49"/>
      <c r="C119" s="13"/>
      <c r="E119" s="119"/>
      <c r="H119" s="119"/>
    </row>
    <row r="120" spans="2:8" ht="12.75">
      <c r="B120" s="49"/>
      <c r="E120" s="119"/>
      <c r="H120" s="119"/>
    </row>
    <row r="121" spans="2:8" ht="12.75">
      <c r="B121" s="49"/>
      <c r="E121" s="119"/>
      <c r="H121" s="119"/>
    </row>
    <row r="122" spans="2:8" ht="12.75">
      <c r="B122" s="49"/>
      <c r="E122" s="119"/>
      <c r="H122" s="119"/>
    </row>
    <row r="123" spans="2:5" ht="12.75">
      <c r="B123" s="49"/>
      <c r="E123" s="119"/>
    </row>
    <row r="124" spans="2:6" ht="12.75">
      <c r="B124" s="49"/>
      <c r="F124"/>
    </row>
    <row r="125" spans="2:6" ht="12.75">
      <c r="B125" s="49"/>
      <c r="F125"/>
    </row>
    <row r="126" spans="2:6" ht="12.75">
      <c r="B126" s="49"/>
      <c r="F126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</sheetData>
  <sheetProtection sheet="1" objects="1" scenarios="1"/>
  <mergeCells count="3">
    <mergeCell ref="F1:G1"/>
    <mergeCell ref="B1:E1"/>
    <mergeCell ref="C3:D3"/>
  </mergeCells>
  <dataValidations count="3">
    <dataValidation type="date" operator="greaterThan" allowBlank="1" showInputMessage="1" showErrorMessage="1" sqref="D6 L7:L14">
      <formula1>32874</formula1>
    </dataValidation>
    <dataValidation type="list" allowBlank="1" showInputMessage="1" showErrorMessage="1" prompt="A,E,K1,K2" sqref="J7:J14">
      <formula1>$O$1:$O$4</formula1>
    </dataValidation>
    <dataValidation type="list" allowBlank="1" showInputMessage="1" showErrorMessage="1" prompt="R - Rezept&#10;A - Arztrechnung&#10;K - Krankenhaus&#10;Z - Zahnarzt&#10;S - Sonstiges" sqref="K7:K14">
      <formula1>$P$1:$P$5</formula1>
    </dataValidation>
  </dataValidation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1111">
    <outlinePr summaryBelow="0"/>
  </sheetPr>
  <dimension ref="A1:R428"/>
  <sheetViews>
    <sheetView showGridLines="0" showRowColHeaders="0" zoomScale="125" zoomScaleNormal="125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00390625" style="2" customWidth="1"/>
    <col min="2" max="2" width="3.57421875" style="0" customWidth="1"/>
    <col min="3" max="3" width="16.00390625" style="0" customWidth="1"/>
    <col min="4" max="4" width="12.57421875" style="0" customWidth="1"/>
    <col min="5" max="5" width="15.140625" style="0" customWidth="1"/>
    <col min="6" max="6" width="3.7109375" style="2" customWidth="1"/>
    <col min="7" max="7" width="13.00390625" style="2" customWidth="1"/>
    <col min="8" max="8" width="13.57421875" style="0" customWidth="1"/>
    <col min="9" max="9" width="80.57421875" style="0" customWidth="1"/>
    <col min="10" max="10" width="7.00390625" style="0" customWidth="1"/>
    <col min="11" max="11" width="8.57421875" style="0" customWidth="1"/>
    <col min="12" max="12" width="11.00390625" style="0" customWidth="1"/>
    <col min="13" max="13" width="13.140625" style="0" customWidth="1"/>
  </cols>
  <sheetData>
    <row r="1" spans="1:9" ht="18.75" customHeight="1">
      <c r="A1" s="1"/>
      <c r="B1" s="190" t="s">
        <v>38</v>
      </c>
      <c r="C1" s="190"/>
      <c r="D1" s="190"/>
      <c r="E1" s="190"/>
      <c r="F1" s="189">
        <f>P3</f>
        <v>39138</v>
      </c>
      <c r="G1" s="189"/>
      <c r="H1" s="15"/>
      <c r="I1" s="15"/>
    </row>
    <row r="2" spans="1:9" ht="12.75">
      <c r="A2" s="1"/>
      <c r="B2" s="15"/>
      <c r="C2" s="15"/>
      <c r="D2" s="15"/>
      <c r="E2" s="15"/>
      <c r="F2" s="15"/>
      <c r="G2" s="1"/>
      <c r="H2" s="15"/>
      <c r="I2" s="15"/>
    </row>
    <row r="3" spans="1:16" ht="12.75">
      <c r="A3" s="1"/>
      <c r="B3" s="15"/>
      <c r="C3" s="162" t="s">
        <v>21</v>
      </c>
      <c r="D3" s="162"/>
      <c r="E3" s="12">
        <f>O5</f>
        <v>38718</v>
      </c>
      <c r="F3" s="7" t="s">
        <v>25</v>
      </c>
      <c r="G3" s="14">
        <f>O6</f>
        <v>39138</v>
      </c>
      <c r="O3" s="13" t="s">
        <v>30</v>
      </c>
      <c r="P3" s="3">
        <f ca="1">IF(Verteiler!F23&lt;&gt;"",Verteiler!F23,TODAY())</f>
        <v>39138</v>
      </c>
    </row>
    <row r="4" spans="1:15" ht="12.75">
      <c r="A4" s="1"/>
      <c r="B4" s="15"/>
      <c r="C4" s="15"/>
      <c r="D4" s="15"/>
      <c r="E4" s="15"/>
      <c r="F4" s="15"/>
      <c r="G4" s="1"/>
      <c r="H4" s="15"/>
      <c r="I4" s="15"/>
      <c r="O4" s="13" t="s">
        <v>27</v>
      </c>
    </row>
    <row r="5" spans="1:17" ht="18" customHeight="1">
      <c r="A5" s="18" t="s">
        <v>26</v>
      </c>
      <c r="B5" s="18"/>
      <c r="C5" s="18"/>
      <c r="D5" s="18"/>
      <c r="E5" s="18"/>
      <c r="F5" s="18"/>
      <c r="G5" s="18"/>
      <c r="H5" s="11">
        <v>0</v>
      </c>
      <c r="O5" s="14">
        <f>IF(Verteiler!D23&lt;&gt;"",Verteiler!D23,P6)</f>
        <v>38718</v>
      </c>
      <c r="Q5" s="13" t="s">
        <v>28</v>
      </c>
    </row>
    <row r="6" spans="1:18" ht="18.75" customHeight="1">
      <c r="A6" s="24" t="s">
        <v>0</v>
      </c>
      <c r="B6" s="24"/>
      <c r="C6" s="24" t="s">
        <v>1</v>
      </c>
      <c r="D6" s="17" t="s">
        <v>2</v>
      </c>
      <c r="E6" s="17" t="s">
        <v>3</v>
      </c>
      <c r="F6" s="22" t="s">
        <v>37</v>
      </c>
      <c r="G6" s="16" t="s">
        <v>19</v>
      </c>
      <c r="H6" s="17" t="s">
        <v>20</v>
      </c>
      <c r="J6" s="16" t="s">
        <v>0</v>
      </c>
      <c r="K6" s="19" t="s">
        <v>1</v>
      </c>
      <c r="L6" s="20" t="s">
        <v>2</v>
      </c>
      <c r="M6" s="21" t="s">
        <v>3</v>
      </c>
      <c r="O6" s="14">
        <f ca="1">IF(Verteiler!F23&lt;&gt;"",Verteiler!F23,TODAY())</f>
        <v>39138</v>
      </c>
      <c r="P6" s="3">
        <v>36161</v>
      </c>
      <c r="Q6" s="13" t="b">
        <f>C2&gt;$O$5</f>
        <v>0</v>
      </c>
      <c r="R6" s="13" t="b">
        <f>C2&lt;=$O$6</f>
        <v>1</v>
      </c>
    </row>
    <row r="7" spans="2:13" ht="15">
      <c r="B7" s="49"/>
      <c r="C7" s="13"/>
      <c r="D7" s="3"/>
      <c r="E7" s="119" t="s">
        <v>39</v>
      </c>
      <c r="F7" s="23"/>
      <c r="H7" s="119" t="s">
        <v>40</v>
      </c>
      <c r="I7" s="4"/>
      <c r="J7" s="63"/>
      <c r="K7" s="64"/>
      <c r="L7" s="65"/>
      <c r="M7" s="128"/>
    </row>
    <row r="8" spans="1:13" ht="15">
      <c r="A8" s="25"/>
      <c r="B8" s="49"/>
      <c r="C8" s="13"/>
      <c r="D8" s="3"/>
      <c r="E8" s="119">
        <v>0</v>
      </c>
      <c r="F8" s="4"/>
      <c r="H8" s="119">
        <v>0</v>
      </c>
      <c r="I8" s="4"/>
      <c r="J8" s="63"/>
      <c r="K8" s="64"/>
      <c r="L8" s="65"/>
      <c r="M8" s="128"/>
    </row>
    <row r="9" spans="1:13" ht="15">
      <c r="A9" s="26"/>
      <c r="B9" s="49"/>
      <c r="C9" s="13"/>
      <c r="D9" s="3"/>
      <c r="E9" s="119"/>
      <c r="F9" s="4"/>
      <c r="H9" s="119"/>
      <c r="I9" s="4"/>
      <c r="J9" s="63"/>
      <c r="K9" s="64"/>
      <c r="L9" s="65"/>
      <c r="M9" s="128"/>
    </row>
    <row r="10" spans="1:13" ht="15">
      <c r="A10" s="26"/>
      <c r="B10" s="49"/>
      <c r="C10" s="13"/>
      <c r="D10" s="3"/>
      <c r="E10" s="119"/>
      <c r="F10" s="4"/>
      <c r="H10" s="119"/>
      <c r="I10" s="4"/>
      <c r="J10" s="63"/>
      <c r="K10" s="64"/>
      <c r="L10" s="65"/>
      <c r="M10" s="128"/>
    </row>
    <row r="11" spans="1:13" ht="15">
      <c r="A11" s="26"/>
      <c r="B11" s="49"/>
      <c r="C11" s="13"/>
      <c r="D11" s="3"/>
      <c r="E11" s="119"/>
      <c r="F11" s="4"/>
      <c r="H11" s="119"/>
      <c r="I11" s="4"/>
      <c r="J11" s="63"/>
      <c r="K11" s="64"/>
      <c r="L11" s="65"/>
      <c r="M11" s="128"/>
    </row>
    <row r="12" spans="1:13" ht="15">
      <c r="A12" s="26"/>
      <c r="B12" s="49"/>
      <c r="C12" s="13"/>
      <c r="D12" s="3"/>
      <c r="E12" s="119"/>
      <c r="F12" s="4"/>
      <c r="H12" s="119"/>
      <c r="I12" s="4"/>
      <c r="J12" s="63"/>
      <c r="K12" s="64"/>
      <c r="L12" s="65"/>
      <c r="M12" s="128"/>
    </row>
    <row r="13" spans="1:13" ht="15">
      <c r="A13" s="26"/>
      <c r="B13" s="49"/>
      <c r="C13" s="13"/>
      <c r="D13" s="3"/>
      <c r="E13" s="119"/>
      <c r="F13" s="4"/>
      <c r="H13" s="119"/>
      <c r="I13" s="4"/>
      <c r="J13" s="63"/>
      <c r="K13" s="64"/>
      <c r="L13" s="65"/>
      <c r="M13" s="128"/>
    </row>
    <row r="14" spans="1:13" ht="15">
      <c r="A14" s="26"/>
      <c r="B14" s="49"/>
      <c r="C14" s="13"/>
      <c r="D14" s="3"/>
      <c r="E14" s="119"/>
      <c r="F14" s="4"/>
      <c r="H14" s="119"/>
      <c r="I14" s="4"/>
      <c r="J14" s="63"/>
      <c r="K14" s="64"/>
      <c r="L14" s="65"/>
      <c r="M14" s="128"/>
    </row>
    <row r="15" spans="1:13" ht="15">
      <c r="A15" s="26"/>
      <c r="B15" s="49"/>
      <c r="C15" s="13"/>
      <c r="D15" s="3"/>
      <c r="E15" s="119"/>
      <c r="F15" s="4"/>
      <c r="H15" s="119"/>
      <c r="I15" s="4"/>
      <c r="J15" s="55"/>
      <c r="K15" s="56"/>
      <c r="L15" s="57"/>
      <c r="M15" s="127"/>
    </row>
    <row r="16" spans="1:13" ht="15">
      <c r="A16" s="26"/>
      <c r="B16" s="49"/>
      <c r="C16" s="13"/>
      <c r="D16" s="3"/>
      <c r="E16" s="119"/>
      <c r="F16" s="4"/>
      <c r="H16" s="119"/>
      <c r="I16" s="4"/>
      <c r="J16" s="63"/>
      <c r="K16" s="64"/>
      <c r="L16" s="65"/>
      <c r="M16" s="128"/>
    </row>
    <row r="17" spans="1:13" ht="15">
      <c r="A17" s="26"/>
      <c r="B17" s="49"/>
      <c r="C17" s="13"/>
      <c r="D17" s="3"/>
      <c r="E17" s="119"/>
      <c r="F17" s="4"/>
      <c r="H17" s="119"/>
      <c r="I17" s="4"/>
      <c r="J17" s="63"/>
      <c r="K17" s="64"/>
      <c r="L17" s="65"/>
      <c r="M17" s="128"/>
    </row>
    <row r="18" spans="1:13" ht="15">
      <c r="A18" s="26"/>
      <c r="B18" s="49"/>
      <c r="C18" s="13"/>
      <c r="D18" s="3"/>
      <c r="E18" s="119"/>
      <c r="F18" s="4"/>
      <c r="H18" s="119"/>
      <c r="I18" s="4"/>
      <c r="J18" s="63"/>
      <c r="K18" s="64"/>
      <c r="L18" s="65"/>
      <c r="M18" s="128"/>
    </row>
    <row r="19" spans="1:13" ht="15">
      <c r="A19" s="25"/>
      <c r="B19" s="49"/>
      <c r="C19" s="13"/>
      <c r="D19" s="3"/>
      <c r="E19" s="119"/>
      <c r="F19" s="4"/>
      <c r="H19" s="119"/>
      <c r="I19" s="4"/>
      <c r="J19" s="63"/>
      <c r="K19" s="64"/>
      <c r="L19" s="65"/>
      <c r="M19" s="128"/>
    </row>
    <row r="20" spans="1:13" ht="15">
      <c r="A20" s="26"/>
      <c r="B20" s="49"/>
      <c r="C20" s="13"/>
      <c r="D20" s="3"/>
      <c r="E20" s="119"/>
      <c r="F20" s="4"/>
      <c r="H20" s="119"/>
      <c r="I20" s="4"/>
      <c r="J20" s="63"/>
      <c r="K20" s="64"/>
      <c r="L20" s="65"/>
      <c r="M20" s="128"/>
    </row>
    <row r="21" spans="1:13" ht="15">
      <c r="A21" s="26"/>
      <c r="B21" s="49"/>
      <c r="C21" s="13"/>
      <c r="D21" s="3"/>
      <c r="E21" s="119"/>
      <c r="F21" s="4"/>
      <c r="H21" s="119"/>
      <c r="I21" s="4"/>
      <c r="J21" s="55"/>
      <c r="K21" s="56"/>
      <c r="L21" s="57"/>
      <c r="M21" s="127"/>
    </row>
    <row r="22" spans="1:13" ht="15">
      <c r="A22" s="26"/>
      <c r="B22" s="50"/>
      <c r="C22" s="13"/>
      <c r="D22" s="3"/>
      <c r="E22" s="119"/>
      <c r="F22" s="4"/>
      <c r="H22" s="119"/>
      <c r="I22" s="4"/>
      <c r="J22" s="63"/>
      <c r="K22" s="64"/>
      <c r="L22" s="65"/>
      <c r="M22" s="128"/>
    </row>
    <row r="23" spans="1:13" ht="15">
      <c r="A23" s="26"/>
      <c r="B23" s="50"/>
      <c r="C23" s="13"/>
      <c r="D23" s="3"/>
      <c r="E23" s="119"/>
      <c r="F23" s="4"/>
      <c r="H23" s="119"/>
      <c r="I23" s="4"/>
      <c r="J23" s="55"/>
      <c r="K23" s="56"/>
      <c r="L23" s="57"/>
      <c r="M23" s="127"/>
    </row>
    <row r="24" spans="1:13" ht="15">
      <c r="A24" s="26"/>
      <c r="B24" s="50"/>
      <c r="C24" s="13"/>
      <c r="D24" s="3"/>
      <c r="E24" s="119"/>
      <c r="F24" s="4"/>
      <c r="H24" s="119"/>
      <c r="I24" s="4"/>
      <c r="J24" s="63"/>
      <c r="K24" s="64"/>
      <c r="L24" s="65"/>
      <c r="M24" s="128"/>
    </row>
    <row r="25" spans="1:13" ht="15">
      <c r="A25" s="26"/>
      <c r="B25" s="50"/>
      <c r="C25" s="13"/>
      <c r="D25" s="3"/>
      <c r="E25" s="119"/>
      <c r="F25" s="4"/>
      <c r="H25" s="119"/>
      <c r="I25" s="4"/>
      <c r="J25" s="63"/>
      <c r="K25" s="64"/>
      <c r="L25" s="65"/>
      <c r="M25" s="128"/>
    </row>
    <row r="26" spans="1:13" ht="15">
      <c r="A26" s="26"/>
      <c r="B26" s="50"/>
      <c r="C26" s="13"/>
      <c r="D26" s="3"/>
      <c r="E26" s="119"/>
      <c r="F26" s="4"/>
      <c r="H26" s="119"/>
      <c r="I26" s="4"/>
      <c r="J26" s="63"/>
      <c r="K26" s="64"/>
      <c r="L26" s="65"/>
      <c r="M26" s="128"/>
    </row>
    <row r="27" spans="1:13" ht="15">
      <c r="A27" s="26"/>
      <c r="B27" s="50"/>
      <c r="C27" s="13"/>
      <c r="D27" s="3"/>
      <c r="E27" s="119"/>
      <c r="F27" s="4"/>
      <c r="H27" s="119"/>
      <c r="I27" s="4"/>
      <c r="J27" s="55"/>
      <c r="K27" s="56"/>
      <c r="L27" s="57"/>
      <c r="M27" s="127"/>
    </row>
    <row r="28" spans="1:13" ht="15">
      <c r="A28" s="26"/>
      <c r="B28" s="50"/>
      <c r="C28" s="13"/>
      <c r="D28" s="3"/>
      <c r="E28" s="119"/>
      <c r="F28" s="4"/>
      <c r="H28" s="119"/>
      <c r="I28" s="4"/>
      <c r="J28" s="63"/>
      <c r="K28" s="64"/>
      <c r="L28" s="65"/>
      <c r="M28" s="128"/>
    </row>
    <row r="29" spans="1:13" ht="15">
      <c r="A29" s="25"/>
      <c r="B29" s="50"/>
      <c r="C29" s="13"/>
      <c r="D29" s="3"/>
      <c r="E29" s="119"/>
      <c r="F29" s="4"/>
      <c r="H29" s="119"/>
      <c r="I29" s="4"/>
      <c r="J29" s="63"/>
      <c r="K29" s="64"/>
      <c r="L29" s="65"/>
      <c r="M29" s="128"/>
    </row>
    <row r="30" spans="1:13" ht="15">
      <c r="A30" s="26"/>
      <c r="B30" s="50"/>
      <c r="C30" s="2"/>
      <c r="D30" s="3"/>
      <c r="E30" s="119"/>
      <c r="F30" s="4"/>
      <c r="H30" s="119"/>
      <c r="I30" s="4"/>
      <c r="J30" s="63"/>
      <c r="K30" s="64"/>
      <c r="L30" s="65"/>
      <c r="M30" s="128"/>
    </row>
    <row r="31" spans="1:13" ht="15">
      <c r="A31" s="26"/>
      <c r="B31" s="50"/>
      <c r="C31" s="13"/>
      <c r="D31" s="3"/>
      <c r="E31" s="119"/>
      <c r="F31" s="4"/>
      <c r="H31" s="119"/>
      <c r="I31" s="4"/>
      <c r="J31" s="63"/>
      <c r="K31" s="64"/>
      <c r="L31" s="65"/>
      <c r="M31" s="128"/>
    </row>
    <row r="32" spans="1:13" ht="15">
      <c r="A32" s="25"/>
      <c r="B32" s="50"/>
      <c r="C32" s="13"/>
      <c r="D32" s="3"/>
      <c r="E32" s="119"/>
      <c r="F32" s="4"/>
      <c r="H32" s="119"/>
      <c r="I32" s="4"/>
      <c r="J32" s="63"/>
      <c r="K32" s="64"/>
      <c r="L32" s="65"/>
      <c r="M32" s="128"/>
    </row>
    <row r="33" spans="1:13" ht="15">
      <c r="A33" s="26"/>
      <c r="B33" s="50"/>
      <c r="C33" s="13"/>
      <c r="D33" s="3"/>
      <c r="E33" s="119"/>
      <c r="F33" s="4"/>
      <c r="H33" s="119"/>
      <c r="I33" s="4"/>
      <c r="J33" s="63"/>
      <c r="K33" s="64"/>
      <c r="L33" s="65"/>
      <c r="M33" s="128"/>
    </row>
    <row r="34" spans="1:13" ht="15">
      <c r="A34" s="26"/>
      <c r="B34" s="50"/>
      <c r="C34" s="13"/>
      <c r="D34" s="3"/>
      <c r="E34" s="119"/>
      <c r="F34" s="4"/>
      <c r="H34" s="119"/>
      <c r="I34" s="4"/>
      <c r="J34" s="63"/>
      <c r="K34" s="64"/>
      <c r="L34" s="65"/>
      <c r="M34" s="128"/>
    </row>
    <row r="35" spans="1:13" ht="15">
      <c r="A35" s="26"/>
      <c r="B35" s="50"/>
      <c r="C35" s="13"/>
      <c r="D35" s="3"/>
      <c r="E35" s="119"/>
      <c r="F35" s="4"/>
      <c r="H35" s="119"/>
      <c r="I35" s="4"/>
      <c r="J35" s="63"/>
      <c r="K35" s="64"/>
      <c r="L35" s="65"/>
      <c r="M35" s="128"/>
    </row>
    <row r="36" spans="1:13" ht="15">
      <c r="A36" s="26"/>
      <c r="B36" s="50"/>
      <c r="C36" s="13"/>
      <c r="D36" s="3"/>
      <c r="E36" s="119"/>
      <c r="F36" s="4"/>
      <c r="H36" s="119"/>
      <c r="I36" s="4"/>
      <c r="J36" s="63"/>
      <c r="K36" s="64"/>
      <c r="L36" s="65"/>
      <c r="M36" s="128"/>
    </row>
    <row r="37" spans="1:13" ht="15">
      <c r="A37" s="25"/>
      <c r="B37" s="50"/>
      <c r="C37" s="13"/>
      <c r="D37" s="3"/>
      <c r="E37" s="119"/>
      <c r="F37" s="4"/>
      <c r="H37" s="119"/>
      <c r="I37" s="4"/>
      <c r="J37" s="63"/>
      <c r="K37" s="64"/>
      <c r="L37" s="65"/>
      <c r="M37" s="128"/>
    </row>
    <row r="38" spans="1:13" ht="15">
      <c r="A38" s="26"/>
      <c r="B38" s="50"/>
      <c r="C38" s="13"/>
      <c r="D38" s="3"/>
      <c r="E38" s="119"/>
      <c r="F38" s="4"/>
      <c r="H38" s="119"/>
      <c r="I38" s="4"/>
      <c r="J38" s="55"/>
      <c r="K38" s="56"/>
      <c r="L38" s="57"/>
      <c r="M38" s="127"/>
    </row>
    <row r="39" spans="1:13" ht="15">
      <c r="A39" s="26"/>
      <c r="B39" s="50"/>
      <c r="C39" s="13"/>
      <c r="D39" s="3"/>
      <c r="E39" s="119"/>
      <c r="F39" s="4"/>
      <c r="H39" s="119"/>
      <c r="I39" s="4"/>
      <c r="J39" s="55"/>
      <c r="K39" s="56"/>
      <c r="L39" s="57"/>
      <c r="M39" s="127"/>
    </row>
    <row r="40" spans="1:13" ht="15">
      <c r="A40" s="26"/>
      <c r="B40" s="50"/>
      <c r="C40" s="13"/>
      <c r="D40" s="3"/>
      <c r="E40" s="119"/>
      <c r="F40" s="4"/>
      <c r="H40" s="119"/>
      <c r="I40" s="4"/>
      <c r="J40" s="63"/>
      <c r="K40" s="64"/>
      <c r="L40" s="65"/>
      <c r="M40" s="66"/>
    </row>
    <row r="41" spans="1:13" ht="15">
      <c r="A41" s="26"/>
      <c r="B41" s="50"/>
      <c r="C41" s="13"/>
      <c r="D41" s="3"/>
      <c r="E41" s="119"/>
      <c r="F41" s="4"/>
      <c r="H41" s="119"/>
      <c r="I41" s="4"/>
      <c r="J41" s="63"/>
      <c r="K41" s="64"/>
      <c r="L41" s="65"/>
      <c r="M41" s="66"/>
    </row>
    <row r="42" spans="1:9" ht="12.75">
      <c r="A42" s="26"/>
      <c r="B42" s="50"/>
      <c r="C42" s="13"/>
      <c r="D42" s="3"/>
      <c r="E42" s="119"/>
      <c r="F42" s="4"/>
      <c r="H42" s="119"/>
      <c r="I42" s="4"/>
    </row>
    <row r="43" spans="1:9" ht="12.75">
      <c r="A43" s="26"/>
      <c r="B43" s="50"/>
      <c r="C43" s="13"/>
      <c r="D43" s="3"/>
      <c r="E43" s="119"/>
      <c r="F43" s="4"/>
      <c r="H43" s="119"/>
      <c r="I43" s="4"/>
    </row>
    <row r="44" spans="1:9" ht="12.75">
      <c r="A44" s="26"/>
      <c r="B44" s="50"/>
      <c r="C44" s="13"/>
      <c r="D44" s="3"/>
      <c r="E44" s="119"/>
      <c r="F44" s="4"/>
      <c r="H44" s="119"/>
      <c r="I44" s="4"/>
    </row>
    <row r="45" spans="1:9" ht="12.75">
      <c r="A45" s="26"/>
      <c r="B45" s="50"/>
      <c r="C45" s="13"/>
      <c r="D45" s="3"/>
      <c r="E45" s="119"/>
      <c r="F45" s="4"/>
      <c r="H45" s="119"/>
      <c r="I45" s="4"/>
    </row>
    <row r="46" spans="1:9" ht="12.75">
      <c r="A46" s="25"/>
      <c r="B46" s="50"/>
      <c r="C46" s="13"/>
      <c r="D46" s="3"/>
      <c r="E46" s="119"/>
      <c r="F46" s="4"/>
      <c r="H46" s="119"/>
      <c r="I46" s="4"/>
    </row>
    <row r="47" spans="1:9" ht="12.75">
      <c r="A47" s="26"/>
      <c r="B47" s="50"/>
      <c r="C47" s="13"/>
      <c r="D47" s="3"/>
      <c r="E47" s="119"/>
      <c r="F47" s="4"/>
      <c r="H47" s="119"/>
      <c r="I47" s="4"/>
    </row>
    <row r="48" spans="1:9" ht="12.75">
      <c r="A48" s="26"/>
      <c r="B48" s="50"/>
      <c r="C48" s="13"/>
      <c r="D48" s="3"/>
      <c r="E48" s="119"/>
      <c r="F48" s="4"/>
      <c r="H48" s="119"/>
      <c r="I48" s="4"/>
    </row>
    <row r="49" spans="1:9" ht="12.75">
      <c r="A49" s="26"/>
      <c r="B49" s="50"/>
      <c r="C49" s="13"/>
      <c r="D49" s="3"/>
      <c r="E49" s="119"/>
      <c r="F49" s="4"/>
      <c r="H49" s="119"/>
      <c r="I49" s="4"/>
    </row>
    <row r="50" spans="2:9" ht="12.75">
      <c r="B50" s="50"/>
      <c r="C50" s="13"/>
      <c r="D50" s="3"/>
      <c r="E50" s="119"/>
      <c r="F50" s="4"/>
      <c r="H50" s="119"/>
      <c r="I50" s="4"/>
    </row>
    <row r="51" spans="2:9" ht="12.75">
      <c r="B51" s="50"/>
      <c r="C51" s="13"/>
      <c r="D51" s="3"/>
      <c r="E51" s="119"/>
      <c r="F51" s="4"/>
      <c r="H51" s="119"/>
      <c r="I51" s="4"/>
    </row>
    <row r="52" spans="2:9" ht="12.75">
      <c r="B52" s="50"/>
      <c r="C52" s="13"/>
      <c r="D52" s="3"/>
      <c r="E52" s="119"/>
      <c r="F52" s="4"/>
      <c r="H52" s="119"/>
      <c r="I52" s="4"/>
    </row>
    <row r="53" spans="2:9" ht="12.75">
      <c r="B53" s="50"/>
      <c r="C53" s="13"/>
      <c r="D53" s="3"/>
      <c r="E53" s="119"/>
      <c r="F53" s="4"/>
      <c r="H53" s="119"/>
      <c r="I53" s="4"/>
    </row>
    <row r="54" spans="2:9" ht="12.75">
      <c r="B54" s="50"/>
      <c r="C54" s="13"/>
      <c r="D54" s="3"/>
      <c r="E54" s="119"/>
      <c r="F54" s="4"/>
      <c r="H54" s="119"/>
      <c r="I54" s="4"/>
    </row>
    <row r="55" spans="2:9" ht="12.75">
      <c r="B55" s="50"/>
      <c r="C55" s="13"/>
      <c r="D55" s="3"/>
      <c r="E55" s="119"/>
      <c r="F55" s="4"/>
      <c r="H55" s="119"/>
      <c r="I55" s="4"/>
    </row>
    <row r="56" spans="2:9" ht="12.75">
      <c r="B56" s="50"/>
      <c r="C56" s="13"/>
      <c r="D56" s="3"/>
      <c r="E56" s="119"/>
      <c r="F56" s="4"/>
      <c r="H56" s="119"/>
      <c r="I56" s="4"/>
    </row>
    <row r="57" spans="2:9" ht="12.75">
      <c r="B57" s="50"/>
      <c r="C57" s="13"/>
      <c r="D57" s="3"/>
      <c r="E57" s="119"/>
      <c r="F57" s="4"/>
      <c r="H57" s="119"/>
      <c r="I57" s="4"/>
    </row>
    <row r="58" spans="2:9" ht="12.75">
      <c r="B58" s="50"/>
      <c r="C58" s="13"/>
      <c r="D58" s="3"/>
      <c r="E58" s="119"/>
      <c r="F58" s="4"/>
      <c r="H58" s="119"/>
      <c r="I58" s="4"/>
    </row>
    <row r="59" spans="2:9" ht="12.75">
      <c r="B59" s="50"/>
      <c r="C59" s="13"/>
      <c r="D59" s="3"/>
      <c r="E59" s="119"/>
      <c r="F59" s="4"/>
      <c r="H59" s="119"/>
      <c r="I59" s="4"/>
    </row>
    <row r="60" spans="2:9" ht="12.75">
      <c r="B60" s="50"/>
      <c r="C60" s="13"/>
      <c r="D60" s="3"/>
      <c r="E60" s="119"/>
      <c r="F60" s="4"/>
      <c r="H60" s="119"/>
      <c r="I60" s="4"/>
    </row>
    <row r="61" spans="2:9" ht="12.75">
      <c r="B61" s="50"/>
      <c r="C61" s="13"/>
      <c r="D61" s="3"/>
      <c r="E61" s="119"/>
      <c r="F61" s="4"/>
      <c r="H61" s="119"/>
      <c r="I61" s="4"/>
    </row>
    <row r="62" spans="2:9" ht="12.75">
      <c r="B62" s="50"/>
      <c r="C62" s="13"/>
      <c r="D62" s="3"/>
      <c r="E62" s="119"/>
      <c r="F62" s="4"/>
      <c r="H62" s="119"/>
      <c r="I62" s="4"/>
    </row>
    <row r="63" spans="2:9" ht="12.75">
      <c r="B63" s="50"/>
      <c r="C63" s="13"/>
      <c r="D63" s="3"/>
      <c r="E63" s="119"/>
      <c r="F63" s="4"/>
      <c r="H63" s="119"/>
      <c r="I63" s="4"/>
    </row>
    <row r="64" spans="2:9" ht="12.75">
      <c r="B64" s="50"/>
      <c r="C64" s="13"/>
      <c r="D64" s="3"/>
      <c r="E64" s="119"/>
      <c r="F64" s="4"/>
      <c r="H64" s="119"/>
      <c r="I64" s="4"/>
    </row>
    <row r="65" spans="2:9" ht="12.75">
      <c r="B65" s="50"/>
      <c r="C65" s="13"/>
      <c r="D65" s="3"/>
      <c r="E65" s="119"/>
      <c r="F65" s="4"/>
      <c r="H65" s="119"/>
      <c r="I65" s="4"/>
    </row>
    <row r="66" spans="2:9" ht="12.75">
      <c r="B66" s="50"/>
      <c r="C66" s="13"/>
      <c r="D66" s="3"/>
      <c r="E66" s="119"/>
      <c r="F66" s="4"/>
      <c r="H66" s="119"/>
      <c r="I66" s="4"/>
    </row>
    <row r="67" spans="2:9" ht="12.75">
      <c r="B67" s="50"/>
      <c r="C67" s="13"/>
      <c r="D67" s="3"/>
      <c r="E67" s="119"/>
      <c r="F67" s="4"/>
      <c r="H67" s="119"/>
      <c r="I67" s="4"/>
    </row>
    <row r="68" spans="2:9" ht="12.75">
      <c r="B68" s="50"/>
      <c r="C68" s="13"/>
      <c r="D68" s="3"/>
      <c r="E68" s="119"/>
      <c r="F68" s="4"/>
      <c r="H68" s="119"/>
      <c r="I68" s="4"/>
    </row>
    <row r="69" spans="2:9" ht="12.75">
      <c r="B69" s="50"/>
      <c r="C69" s="13"/>
      <c r="D69" s="3"/>
      <c r="E69" s="119"/>
      <c r="F69" s="4"/>
      <c r="H69" s="119"/>
      <c r="I69" s="4"/>
    </row>
    <row r="70" spans="2:9" ht="12.75">
      <c r="B70" s="50"/>
      <c r="C70" s="13"/>
      <c r="D70" s="3"/>
      <c r="E70" s="119"/>
      <c r="F70" s="4"/>
      <c r="H70" s="119"/>
      <c r="I70" s="4"/>
    </row>
    <row r="71" spans="2:9" ht="12.75">
      <c r="B71" s="50"/>
      <c r="C71" s="13"/>
      <c r="D71" s="3"/>
      <c r="E71" s="119"/>
      <c r="F71" s="4"/>
      <c r="H71" s="119"/>
      <c r="I71" s="4"/>
    </row>
    <row r="72" spans="2:9" ht="12.75">
      <c r="B72" s="50"/>
      <c r="C72" s="13"/>
      <c r="D72" s="3"/>
      <c r="E72" s="119"/>
      <c r="F72" s="4"/>
      <c r="H72" s="119"/>
      <c r="I72" s="4"/>
    </row>
    <row r="73" spans="2:9" ht="12.75">
      <c r="B73" s="50"/>
      <c r="C73" s="13"/>
      <c r="D73" s="3"/>
      <c r="E73" s="119"/>
      <c r="F73" s="4"/>
      <c r="H73" s="119"/>
      <c r="I73" s="4"/>
    </row>
    <row r="74" spans="2:9" ht="12.75">
      <c r="B74" s="50"/>
      <c r="C74" s="13"/>
      <c r="D74" s="3"/>
      <c r="E74" s="119"/>
      <c r="F74" s="4"/>
      <c r="H74" s="119"/>
      <c r="I74" s="4"/>
    </row>
    <row r="75" spans="2:9" ht="12.75">
      <c r="B75" s="50"/>
      <c r="C75" s="13"/>
      <c r="D75" s="3"/>
      <c r="E75" s="119"/>
      <c r="F75" s="4"/>
      <c r="H75" s="119"/>
      <c r="I75" s="4"/>
    </row>
    <row r="76" spans="2:9" ht="12.75">
      <c r="B76" s="50"/>
      <c r="C76" s="13"/>
      <c r="D76" s="3"/>
      <c r="E76" s="119"/>
      <c r="F76" s="4"/>
      <c r="H76" s="119"/>
      <c r="I76" s="4"/>
    </row>
    <row r="77" spans="2:9" ht="12.75">
      <c r="B77" s="50"/>
      <c r="C77" s="13"/>
      <c r="D77" s="3"/>
      <c r="E77" s="119"/>
      <c r="F77" s="4"/>
      <c r="H77" s="119"/>
      <c r="I77" s="4"/>
    </row>
    <row r="78" spans="2:9" ht="12.75">
      <c r="B78" s="50"/>
      <c r="C78" s="13"/>
      <c r="D78" s="3"/>
      <c r="E78" s="119"/>
      <c r="F78" s="4"/>
      <c r="H78" s="119"/>
      <c r="I78" s="4"/>
    </row>
    <row r="79" spans="2:9" ht="12.75">
      <c r="B79" s="50"/>
      <c r="C79" s="13"/>
      <c r="D79" s="3"/>
      <c r="E79" s="119"/>
      <c r="F79" s="4"/>
      <c r="H79" s="119"/>
      <c r="I79" s="4"/>
    </row>
    <row r="80" spans="2:9" ht="12.75">
      <c r="B80" s="50"/>
      <c r="C80" s="13"/>
      <c r="D80" s="3"/>
      <c r="E80" s="119"/>
      <c r="F80" s="4"/>
      <c r="H80" s="119"/>
      <c r="I80" s="4"/>
    </row>
    <row r="81" spans="2:9" ht="12.75">
      <c r="B81" s="50"/>
      <c r="C81" s="13"/>
      <c r="D81" s="3"/>
      <c r="E81" s="119"/>
      <c r="F81" s="4"/>
      <c r="H81" s="119"/>
      <c r="I81" s="4"/>
    </row>
    <row r="82" spans="2:9" ht="12.75">
      <c r="B82" s="50"/>
      <c r="C82" s="13"/>
      <c r="D82" s="3"/>
      <c r="E82" s="119"/>
      <c r="F82" s="4"/>
      <c r="H82" s="119"/>
      <c r="I82" s="4"/>
    </row>
    <row r="83" spans="2:9" ht="12.75">
      <c r="B83" s="50"/>
      <c r="C83" s="13"/>
      <c r="D83" s="3"/>
      <c r="E83" s="119"/>
      <c r="F83" s="4"/>
      <c r="H83" s="119"/>
      <c r="I83" s="4"/>
    </row>
    <row r="84" spans="2:9" ht="12.75">
      <c r="B84" s="50"/>
      <c r="C84" s="13"/>
      <c r="D84" s="3"/>
      <c r="E84" s="119"/>
      <c r="F84" s="4"/>
      <c r="H84" s="119"/>
      <c r="I84" s="4"/>
    </row>
    <row r="85" spans="2:9" ht="12.75">
      <c r="B85" s="50"/>
      <c r="C85" s="13"/>
      <c r="D85" s="3"/>
      <c r="E85" s="119"/>
      <c r="F85" s="4"/>
      <c r="H85" s="119"/>
      <c r="I85" s="4"/>
    </row>
    <row r="86" spans="2:9" ht="12.75">
      <c r="B86" s="50"/>
      <c r="C86" s="13"/>
      <c r="D86" s="3"/>
      <c r="E86" s="119"/>
      <c r="F86" s="4"/>
      <c r="H86" s="119"/>
      <c r="I86" s="4"/>
    </row>
    <row r="87" spans="2:9" ht="12.75">
      <c r="B87" s="50"/>
      <c r="C87" s="13"/>
      <c r="D87" s="3"/>
      <c r="E87" s="119"/>
      <c r="F87" s="4"/>
      <c r="H87" s="119"/>
      <c r="I87" s="4"/>
    </row>
    <row r="88" spans="2:9" ht="12.75">
      <c r="B88" s="50"/>
      <c r="C88" s="13"/>
      <c r="D88" s="3"/>
      <c r="E88" s="119"/>
      <c r="F88" s="4"/>
      <c r="H88" s="119"/>
      <c r="I88" s="4"/>
    </row>
    <row r="89" spans="2:9" ht="12.75">
      <c r="B89" s="50"/>
      <c r="C89" s="13"/>
      <c r="D89" s="3"/>
      <c r="E89" s="119"/>
      <c r="F89" s="4"/>
      <c r="H89" s="119"/>
      <c r="I89" s="4"/>
    </row>
    <row r="90" spans="2:9" ht="12.75">
      <c r="B90" s="50"/>
      <c r="C90" s="13"/>
      <c r="D90" s="3"/>
      <c r="E90" s="119"/>
      <c r="F90" s="4"/>
      <c r="H90" s="119"/>
      <c r="I90" s="4"/>
    </row>
    <row r="91" spans="2:9" ht="12.75">
      <c r="B91" s="50"/>
      <c r="C91" s="13"/>
      <c r="D91" s="3"/>
      <c r="E91" s="119"/>
      <c r="F91" s="4"/>
      <c r="H91" s="119"/>
      <c r="I91" s="4"/>
    </row>
    <row r="92" spans="2:9" ht="12.75">
      <c r="B92" s="50"/>
      <c r="C92" s="13"/>
      <c r="D92" s="3"/>
      <c r="E92" s="119"/>
      <c r="F92" s="4"/>
      <c r="H92" s="119"/>
      <c r="I92" s="4"/>
    </row>
    <row r="93" spans="2:9" ht="12.75">
      <c r="B93" s="50"/>
      <c r="C93" s="13"/>
      <c r="D93" s="3"/>
      <c r="E93" s="119"/>
      <c r="F93" s="4"/>
      <c r="H93" s="119"/>
      <c r="I93" s="4"/>
    </row>
    <row r="94" spans="2:9" ht="12.75">
      <c r="B94" s="50"/>
      <c r="C94" s="13"/>
      <c r="D94" s="3"/>
      <c r="E94" s="119"/>
      <c r="F94" s="4"/>
      <c r="H94" s="119"/>
      <c r="I94" s="4"/>
    </row>
    <row r="95" spans="2:9" ht="12.75">
      <c r="B95" s="50"/>
      <c r="C95" s="13"/>
      <c r="D95" s="3"/>
      <c r="E95" s="119"/>
      <c r="F95" s="4"/>
      <c r="H95" s="119"/>
      <c r="I95" s="4"/>
    </row>
    <row r="96" spans="2:9" ht="12.75">
      <c r="B96" s="50"/>
      <c r="C96" s="13"/>
      <c r="D96" s="3"/>
      <c r="E96" s="119"/>
      <c r="F96" s="4"/>
      <c r="H96" s="119"/>
      <c r="I96" s="4"/>
    </row>
    <row r="97" spans="2:9" ht="12.75">
      <c r="B97" s="50"/>
      <c r="C97" s="13"/>
      <c r="D97" s="3"/>
      <c r="E97" s="119"/>
      <c r="F97" s="4"/>
      <c r="H97" s="119"/>
      <c r="I97" s="4"/>
    </row>
    <row r="98" spans="2:9" ht="12.75">
      <c r="B98" s="50"/>
      <c r="C98" s="13"/>
      <c r="D98" s="3"/>
      <c r="E98" s="119"/>
      <c r="F98" s="4"/>
      <c r="H98" s="119"/>
      <c r="I98" s="4"/>
    </row>
    <row r="99" spans="2:9" ht="12.75">
      <c r="B99" s="50"/>
      <c r="C99" s="13"/>
      <c r="D99" s="3"/>
      <c r="E99" s="119"/>
      <c r="F99" s="4"/>
      <c r="H99" s="119"/>
      <c r="I99" s="4"/>
    </row>
    <row r="100" spans="2:9" ht="12.75">
      <c r="B100" s="50"/>
      <c r="C100" s="13"/>
      <c r="D100" s="3"/>
      <c r="E100" s="119"/>
      <c r="F100" s="4"/>
      <c r="H100" s="119"/>
      <c r="I100" s="4"/>
    </row>
    <row r="101" spans="2:9" ht="12.75">
      <c r="B101" s="50"/>
      <c r="C101" s="13"/>
      <c r="D101" s="3"/>
      <c r="E101" s="119"/>
      <c r="F101" s="4"/>
      <c r="H101" s="119"/>
      <c r="I101" s="4"/>
    </row>
    <row r="102" spans="2:9" ht="12.75">
      <c r="B102" s="50"/>
      <c r="C102" s="13"/>
      <c r="D102" s="3"/>
      <c r="E102" s="119"/>
      <c r="F102" s="4"/>
      <c r="H102" s="119"/>
      <c r="I102" s="4"/>
    </row>
    <row r="103" spans="2:9" ht="12.75">
      <c r="B103" s="50"/>
      <c r="C103" s="13"/>
      <c r="D103" s="3"/>
      <c r="E103" s="119"/>
      <c r="F103" s="4"/>
      <c r="H103" s="119"/>
      <c r="I103" s="4"/>
    </row>
    <row r="104" spans="2:9" ht="12.75">
      <c r="B104" s="50"/>
      <c r="C104" s="13"/>
      <c r="D104" s="3"/>
      <c r="E104" s="119"/>
      <c r="F104" s="4"/>
      <c r="H104" s="119"/>
      <c r="I104" s="4"/>
    </row>
    <row r="105" spans="2:9" ht="12.75">
      <c r="B105" s="50"/>
      <c r="C105" s="13"/>
      <c r="D105" s="3"/>
      <c r="E105" s="119"/>
      <c r="F105" s="4"/>
      <c r="H105" s="119"/>
      <c r="I105" s="4"/>
    </row>
    <row r="106" spans="2:9" ht="12.75">
      <c r="B106" s="50"/>
      <c r="C106" s="13"/>
      <c r="D106" s="3"/>
      <c r="E106" s="119"/>
      <c r="F106" s="4"/>
      <c r="H106" s="119"/>
      <c r="I106" s="4"/>
    </row>
    <row r="107" spans="2:9" ht="12.75">
      <c r="B107" s="50"/>
      <c r="C107" s="13"/>
      <c r="D107" s="3"/>
      <c r="E107" s="119"/>
      <c r="F107" s="4"/>
      <c r="H107" s="119"/>
      <c r="I107" s="4"/>
    </row>
    <row r="108" spans="2:9" ht="12.75">
      <c r="B108" s="50"/>
      <c r="C108" s="13"/>
      <c r="D108" s="3"/>
      <c r="E108" s="119"/>
      <c r="F108" s="4"/>
      <c r="H108" s="119"/>
      <c r="I108" s="4"/>
    </row>
    <row r="109" spans="2:9" ht="12.75">
      <c r="B109" s="50"/>
      <c r="C109" s="13"/>
      <c r="D109" s="3"/>
      <c r="E109" s="119"/>
      <c r="F109" s="4"/>
      <c r="H109" s="119"/>
      <c r="I109" s="4"/>
    </row>
    <row r="110" spans="2:9" ht="12.75">
      <c r="B110" s="50"/>
      <c r="C110" s="13"/>
      <c r="D110" s="3"/>
      <c r="E110" s="119"/>
      <c r="F110" s="4"/>
      <c r="H110" s="119"/>
      <c r="I110" s="4"/>
    </row>
    <row r="111" spans="2:9" ht="12.75">
      <c r="B111" s="50"/>
      <c r="C111" s="13"/>
      <c r="D111" s="3"/>
      <c r="E111" s="119"/>
      <c r="F111" s="4"/>
      <c r="H111" s="119"/>
      <c r="I111" s="4"/>
    </row>
    <row r="112" spans="2:8" ht="12.75">
      <c r="B112" s="49"/>
      <c r="C112" s="13"/>
      <c r="E112" s="119"/>
      <c r="F112"/>
      <c r="H112" s="119"/>
    </row>
    <row r="113" spans="2:8" ht="12.75">
      <c r="B113" s="49"/>
      <c r="C113" s="13"/>
      <c r="E113" s="119"/>
      <c r="F113"/>
      <c r="H113" s="119"/>
    </row>
    <row r="114" spans="2:8" ht="12.75">
      <c r="B114" s="49"/>
      <c r="C114" s="13"/>
      <c r="E114" s="119"/>
      <c r="H114" s="119"/>
    </row>
    <row r="115" spans="2:8" ht="12.75">
      <c r="B115" s="49"/>
      <c r="C115" s="13"/>
      <c r="E115" s="119"/>
      <c r="H115" s="119"/>
    </row>
    <row r="116" spans="2:8" ht="12.75">
      <c r="B116" s="49"/>
      <c r="C116" s="13"/>
      <c r="E116" s="119"/>
      <c r="H116" s="119"/>
    </row>
    <row r="117" spans="2:8" ht="12.75">
      <c r="B117" s="49"/>
      <c r="C117" s="13"/>
      <c r="E117" s="119"/>
      <c r="H117" s="119"/>
    </row>
    <row r="118" spans="2:8" ht="12.75">
      <c r="B118" s="49"/>
      <c r="C118" s="13"/>
      <c r="E118" s="119"/>
      <c r="H118" s="119"/>
    </row>
    <row r="119" spans="2:8" ht="12.75">
      <c r="B119" s="49"/>
      <c r="C119" s="13"/>
      <c r="E119" s="119"/>
      <c r="H119" s="119"/>
    </row>
    <row r="120" spans="2:8" ht="12.75">
      <c r="B120" s="49"/>
      <c r="E120" s="119"/>
      <c r="H120" s="119"/>
    </row>
    <row r="121" spans="2:8" ht="12.75">
      <c r="B121" s="49"/>
      <c r="E121" s="119"/>
      <c r="H121" s="119"/>
    </row>
    <row r="122" spans="2:8" ht="12.75">
      <c r="B122" s="49"/>
      <c r="E122" s="119"/>
      <c r="H122" s="119"/>
    </row>
    <row r="123" ht="12.75">
      <c r="B123" s="49"/>
    </row>
    <row r="124" spans="2:6" ht="12.75">
      <c r="B124" s="49"/>
      <c r="F124"/>
    </row>
    <row r="125" spans="2:6" ht="12.75">
      <c r="B125" s="49"/>
      <c r="F125"/>
    </row>
    <row r="126" spans="2:6" ht="12.75">
      <c r="B126" s="49"/>
      <c r="F126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</sheetData>
  <sheetProtection sheet="1" objects="1" scenarios="1"/>
  <mergeCells count="3">
    <mergeCell ref="F1:G1"/>
    <mergeCell ref="B1:E1"/>
    <mergeCell ref="C3:D3"/>
  </mergeCells>
  <dataValidations count="3">
    <dataValidation type="date" operator="greaterThan" allowBlank="1" showInputMessage="1" showErrorMessage="1" sqref="D6 L7:L14">
      <formula1>32874</formula1>
    </dataValidation>
    <dataValidation type="list" allowBlank="1" showInputMessage="1" showErrorMessage="1" prompt="A,E,K1,K2" sqref="J7:J14">
      <formula1>$N$1:$N$4</formula1>
    </dataValidation>
    <dataValidation type="list" allowBlank="1" showInputMessage="1" showErrorMessage="1" prompt="R - Rezept&#10;A - Arztrechnung&#10;K - Krankenhaus&#10;Z - Zahnarzt&#10;S - Sonstiges" sqref="K7:K14">
      <formula1>$O$1:$O$5</formula1>
    </dataValidation>
  </dataValidation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O134"/>
  <sheetViews>
    <sheetView workbookViewId="0" topLeftCell="A1">
      <selection activeCell="A2" sqref="A2"/>
    </sheetView>
  </sheetViews>
  <sheetFormatPr defaultColWidth="11.421875" defaultRowHeight="12.75"/>
  <cols>
    <col min="1" max="1" width="12.8515625" style="1" customWidth="1"/>
    <col min="2" max="2" width="12.00390625" style="2" customWidth="1"/>
    <col min="3" max="3" width="15.57421875" style="3" customWidth="1"/>
    <col min="4" max="4" width="20.8515625" style="4" customWidth="1"/>
    <col min="5" max="5" width="16.8515625" style="4" customWidth="1"/>
    <col min="6" max="6" width="7.421875" style="0" customWidth="1"/>
    <col min="7" max="7" width="13.7109375" style="0" customWidth="1"/>
    <col min="9" max="9" width="15.57421875" style="0" customWidth="1"/>
    <col min="10" max="10" width="14.140625" style="0" customWidth="1"/>
    <col min="11" max="11" width="14.421875" style="0" customWidth="1"/>
    <col min="12" max="12" width="14.57421875" style="0" customWidth="1"/>
  </cols>
  <sheetData>
    <row r="1" spans="1:15" ht="18" customHeight="1">
      <c r="A1" s="51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9"/>
      <c r="G1" s="8"/>
      <c r="H1" s="59"/>
      <c r="I1" s="59"/>
      <c r="J1" s="59"/>
      <c r="K1" s="59"/>
      <c r="L1" s="59"/>
      <c r="M1" s="59"/>
      <c r="N1" s="2" t="s">
        <v>7</v>
      </c>
      <c r="O1" s="2" t="s">
        <v>6</v>
      </c>
    </row>
    <row r="2" spans="1:15" ht="15">
      <c r="A2" s="55"/>
      <c r="B2" s="56"/>
      <c r="C2" s="57"/>
      <c r="D2" s="127"/>
      <c r="E2" s="127"/>
      <c r="F2" s="9"/>
      <c r="G2" s="8"/>
      <c r="H2" s="60"/>
      <c r="I2" s="59"/>
      <c r="J2" s="59"/>
      <c r="K2" s="59"/>
      <c r="L2" s="59"/>
      <c r="M2" s="59"/>
      <c r="N2" s="2" t="s">
        <v>5</v>
      </c>
      <c r="O2" s="2" t="s">
        <v>7</v>
      </c>
    </row>
    <row r="3" spans="1:15" ht="15">
      <c r="A3" s="55"/>
      <c r="B3" s="56"/>
      <c r="C3" s="57"/>
      <c r="D3" s="127"/>
      <c r="E3" s="127"/>
      <c r="F3" s="9"/>
      <c r="G3" s="8"/>
      <c r="H3" s="60"/>
      <c r="I3" s="59"/>
      <c r="J3" s="59"/>
      <c r="K3" s="59"/>
      <c r="L3" s="59"/>
      <c r="M3" s="59"/>
      <c r="N3" s="2" t="s">
        <v>11</v>
      </c>
      <c r="O3" s="2" t="s">
        <v>8</v>
      </c>
    </row>
    <row r="4" spans="1:15" ht="15">
      <c r="A4" s="55"/>
      <c r="B4" s="56"/>
      <c r="C4" s="57"/>
      <c r="D4" s="127"/>
      <c r="E4" s="127"/>
      <c r="F4" s="9"/>
      <c r="G4" s="8"/>
      <c r="H4" s="59"/>
      <c r="I4" s="59"/>
      <c r="J4" s="59"/>
      <c r="K4" s="59"/>
      <c r="L4" s="59"/>
      <c r="M4" s="59"/>
      <c r="N4" s="2" t="s">
        <v>12</v>
      </c>
      <c r="O4" s="2" t="s">
        <v>9</v>
      </c>
    </row>
    <row r="5" spans="1:15" ht="15">
      <c r="A5" s="55"/>
      <c r="B5" s="56"/>
      <c r="C5" s="57"/>
      <c r="D5" s="127"/>
      <c r="E5" s="127"/>
      <c r="F5" s="9"/>
      <c r="G5" s="8"/>
      <c r="H5" s="59"/>
      <c r="I5" s="59"/>
      <c r="J5" s="59"/>
      <c r="K5" s="59"/>
      <c r="L5" s="59"/>
      <c r="M5" s="59"/>
      <c r="O5" s="2" t="s">
        <v>10</v>
      </c>
    </row>
    <row r="6" spans="1:13" ht="15">
      <c r="A6" s="55"/>
      <c r="B6" s="56"/>
      <c r="C6" s="57"/>
      <c r="D6" s="127"/>
      <c r="E6" s="127"/>
      <c r="F6" s="9"/>
      <c r="G6" s="8"/>
      <c r="H6" s="59"/>
      <c r="I6" s="59"/>
      <c r="J6" s="59"/>
      <c r="K6" s="59"/>
      <c r="L6" s="59"/>
      <c r="M6" s="59"/>
    </row>
    <row r="7" spans="1:13" ht="15">
      <c r="A7" s="55"/>
      <c r="B7" s="56"/>
      <c r="C7" s="57"/>
      <c r="D7" s="127"/>
      <c r="E7" s="127"/>
      <c r="F7" s="9"/>
      <c r="G7" s="8"/>
      <c r="H7" s="59"/>
      <c r="I7" s="59"/>
      <c r="J7" s="59"/>
      <c r="K7" s="59"/>
      <c r="L7" s="59"/>
      <c r="M7" s="59"/>
    </row>
    <row r="8" spans="1:13" ht="15">
      <c r="A8" s="55"/>
      <c r="B8" s="56"/>
      <c r="C8" s="57"/>
      <c r="D8" s="127"/>
      <c r="E8" s="127"/>
      <c r="F8" s="9"/>
      <c r="G8" s="8"/>
      <c r="H8" s="59"/>
      <c r="I8" s="59"/>
      <c r="J8" s="59"/>
      <c r="K8" s="59"/>
      <c r="L8" s="59"/>
      <c r="M8" s="59"/>
    </row>
    <row r="9" spans="1:13" ht="15">
      <c r="A9" s="55"/>
      <c r="B9" s="56"/>
      <c r="C9" s="57"/>
      <c r="D9" s="127"/>
      <c r="E9" s="127"/>
      <c r="F9" s="9"/>
      <c r="G9" s="8"/>
      <c r="H9" s="59"/>
      <c r="I9" s="59"/>
      <c r="J9" s="59"/>
      <c r="K9" s="59"/>
      <c r="L9" s="59"/>
      <c r="M9" s="59"/>
    </row>
    <row r="10" spans="1:13" ht="15">
      <c r="A10" s="55"/>
      <c r="B10" s="56"/>
      <c r="C10" s="57"/>
      <c r="D10" s="127"/>
      <c r="E10" s="127"/>
      <c r="F10" s="9"/>
      <c r="G10" s="8"/>
      <c r="H10" s="59"/>
      <c r="I10" s="59"/>
      <c r="J10" s="59"/>
      <c r="K10" s="59"/>
      <c r="L10" s="59"/>
      <c r="M10" s="59"/>
    </row>
    <row r="11" spans="1:13" ht="15">
      <c r="A11" s="55"/>
      <c r="B11" s="56"/>
      <c r="C11" s="57"/>
      <c r="D11" s="127"/>
      <c r="E11" s="127"/>
      <c r="F11" s="9"/>
      <c r="G11" s="8"/>
      <c r="H11" s="59"/>
      <c r="I11" s="59"/>
      <c r="J11" s="59"/>
      <c r="K11" s="59"/>
      <c r="L11" s="59"/>
      <c r="M11" s="59"/>
    </row>
    <row r="12" spans="1:13" ht="15">
      <c r="A12" s="55"/>
      <c r="B12" s="56"/>
      <c r="C12" s="57"/>
      <c r="D12" s="127"/>
      <c r="E12" s="127"/>
      <c r="F12" s="9"/>
      <c r="G12" s="8"/>
      <c r="H12" s="59"/>
      <c r="I12" s="59"/>
      <c r="J12" s="59"/>
      <c r="K12" s="59"/>
      <c r="L12" s="59"/>
      <c r="M12" s="59"/>
    </row>
    <row r="13" spans="1:13" ht="15">
      <c r="A13" s="55"/>
      <c r="B13" s="56"/>
      <c r="C13" s="57"/>
      <c r="D13" s="127"/>
      <c r="E13" s="127"/>
      <c r="F13" s="9"/>
      <c r="G13" s="61" t="s">
        <v>32</v>
      </c>
      <c r="H13" s="59"/>
      <c r="I13" s="59"/>
      <c r="J13" s="59"/>
      <c r="K13" s="59"/>
      <c r="L13" s="59"/>
      <c r="M13" s="59"/>
    </row>
    <row r="14" spans="1:13" ht="15">
      <c r="A14" s="55"/>
      <c r="B14" s="56"/>
      <c r="C14" s="57"/>
      <c r="D14" s="127"/>
      <c r="E14" s="127"/>
      <c r="F14" s="9"/>
      <c r="G14" s="61" t="s">
        <v>33</v>
      </c>
      <c r="H14" s="59"/>
      <c r="I14" s="59"/>
      <c r="J14" s="59"/>
      <c r="K14" s="59"/>
      <c r="L14" s="59"/>
      <c r="M14" s="59"/>
    </row>
    <row r="15" spans="1:13" ht="15">
      <c r="A15" s="55"/>
      <c r="B15" s="56"/>
      <c r="C15" s="57"/>
      <c r="D15" s="127"/>
      <c r="E15" s="127"/>
      <c r="F15" s="9"/>
      <c r="G15" s="61" t="s">
        <v>34</v>
      </c>
      <c r="H15" s="59"/>
      <c r="I15" s="59"/>
      <c r="J15" s="59"/>
      <c r="K15" s="59"/>
      <c r="L15" s="59"/>
      <c r="M15" s="59"/>
    </row>
    <row r="16" spans="1:13" ht="15">
      <c r="A16" s="55"/>
      <c r="B16" s="56"/>
      <c r="C16" s="57"/>
      <c r="D16" s="127"/>
      <c r="E16" s="127"/>
      <c r="F16" s="9"/>
      <c r="G16" s="61" t="s">
        <v>35</v>
      </c>
      <c r="H16" s="59"/>
      <c r="I16" s="59"/>
      <c r="J16" s="59"/>
      <c r="K16" s="59"/>
      <c r="L16" s="59"/>
      <c r="M16" s="59"/>
    </row>
    <row r="17" spans="1:13" ht="15">
      <c r="A17" s="55"/>
      <c r="B17" s="56"/>
      <c r="C17" s="57"/>
      <c r="D17" s="127"/>
      <c r="E17" s="127"/>
      <c r="F17" s="9"/>
      <c r="G17" s="61" t="s">
        <v>36</v>
      </c>
      <c r="H17" s="59"/>
      <c r="I17" s="59"/>
      <c r="J17" s="59"/>
      <c r="K17" s="59"/>
      <c r="L17" s="59"/>
      <c r="M17" s="59"/>
    </row>
    <row r="18" spans="1:13" ht="15">
      <c r="A18" s="55"/>
      <c r="B18" s="56"/>
      <c r="C18" s="57"/>
      <c r="D18" s="127"/>
      <c r="E18" s="127"/>
      <c r="F18" s="59"/>
      <c r="G18" s="59"/>
      <c r="H18" s="59"/>
      <c r="I18" s="59"/>
      <c r="J18" s="59"/>
      <c r="K18" s="59"/>
      <c r="L18" s="59"/>
      <c r="M18" s="59"/>
    </row>
    <row r="19" spans="1:13" ht="15.75">
      <c r="A19" s="55"/>
      <c r="B19" s="56"/>
      <c r="C19" s="57"/>
      <c r="D19" s="127"/>
      <c r="E19" s="127"/>
      <c r="F19" s="59"/>
      <c r="G19" s="147"/>
      <c r="H19" s="133"/>
      <c r="I19" s="133"/>
      <c r="J19" s="59"/>
      <c r="K19" s="10"/>
      <c r="L19" s="59"/>
      <c r="M19" s="59"/>
    </row>
    <row r="20" spans="1:13" ht="15">
      <c r="A20" s="55"/>
      <c r="B20" s="56"/>
      <c r="C20" s="57"/>
      <c r="D20" s="127"/>
      <c r="E20" s="127"/>
      <c r="F20" s="59"/>
      <c r="G20" s="148"/>
      <c r="H20" s="133"/>
      <c r="I20" s="133"/>
      <c r="J20" s="59"/>
      <c r="K20" s="62"/>
      <c r="L20" s="59"/>
      <c r="M20" s="59"/>
    </row>
    <row r="21" spans="1:13" ht="15">
      <c r="A21" s="55"/>
      <c r="B21" s="56"/>
      <c r="C21" s="57"/>
      <c r="D21" s="127"/>
      <c r="E21" s="127"/>
      <c r="F21" s="59"/>
      <c r="G21" s="148"/>
      <c r="H21" s="145"/>
      <c r="I21" s="145"/>
      <c r="J21" s="59"/>
      <c r="K21" s="62"/>
      <c r="L21" s="59"/>
      <c r="M21" s="59"/>
    </row>
    <row r="22" spans="1:13" ht="15">
      <c r="A22" s="55"/>
      <c r="B22" s="56"/>
      <c r="C22" s="57"/>
      <c r="D22" s="127"/>
      <c r="E22" s="127"/>
      <c r="F22" s="59"/>
      <c r="G22" s="149"/>
      <c r="H22" s="150"/>
      <c r="I22" s="146"/>
      <c r="J22" s="59"/>
      <c r="K22" s="62"/>
      <c r="L22" s="59"/>
      <c r="M22" s="59"/>
    </row>
    <row r="23" spans="1:13" ht="15">
      <c r="A23" s="55"/>
      <c r="B23" s="56"/>
      <c r="C23" s="57"/>
      <c r="D23" s="127"/>
      <c r="E23" s="127"/>
      <c r="F23" s="59"/>
      <c r="G23" s="149"/>
      <c r="H23" s="150"/>
      <c r="I23" s="146"/>
      <c r="J23" s="59"/>
      <c r="K23" s="62"/>
      <c r="L23" s="59"/>
      <c r="M23" s="59"/>
    </row>
    <row r="24" spans="1:13" ht="15">
      <c r="A24" s="55"/>
      <c r="B24" s="56"/>
      <c r="C24" s="57"/>
      <c r="D24" s="127"/>
      <c r="E24" s="127"/>
      <c r="F24" s="59"/>
      <c r="G24" s="149"/>
      <c r="H24" s="150"/>
      <c r="I24" s="146"/>
      <c r="J24" s="59"/>
      <c r="K24" s="62"/>
      <c r="L24" s="59"/>
      <c r="M24" s="59"/>
    </row>
    <row r="25" spans="1:13" ht="15">
      <c r="A25" s="55"/>
      <c r="B25" s="56"/>
      <c r="C25" s="57"/>
      <c r="D25" s="127"/>
      <c r="E25" s="127"/>
      <c r="F25" s="59"/>
      <c r="G25" s="149"/>
      <c r="H25" s="150"/>
      <c r="I25" s="146"/>
      <c r="J25" s="59"/>
      <c r="K25" s="62"/>
      <c r="L25" s="59"/>
      <c r="M25" s="59"/>
    </row>
    <row r="26" spans="1:13" ht="15">
      <c r="A26" s="55"/>
      <c r="B26" s="56"/>
      <c r="C26" s="57"/>
      <c r="D26" s="127"/>
      <c r="E26" s="127"/>
      <c r="F26" s="59"/>
      <c r="G26" s="149"/>
      <c r="H26" s="150"/>
      <c r="I26" s="146"/>
      <c r="J26" s="59"/>
      <c r="K26" s="62"/>
      <c r="L26" s="59"/>
      <c r="M26" s="59"/>
    </row>
    <row r="27" spans="1:13" ht="15">
      <c r="A27" s="55"/>
      <c r="B27" s="56"/>
      <c r="C27" s="57"/>
      <c r="D27" s="127"/>
      <c r="E27" s="127"/>
      <c r="F27" s="59"/>
      <c r="G27" s="133"/>
      <c r="H27" s="146"/>
      <c r="I27" s="133"/>
      <c r="J27" s="59"/>
      <c r="K27" s="62"/>
      <c r="L27" s="59"/>
      <c r="M27" s="59"/>
    </row>
    <row r="28" spans="1:13" ht="15">
      <c r="A28" s="55"/>
      <c r="B28" s="56"/>
      <c r="C28" s="57"/>
      <c r="D28" s="127"/>
      <c r="E28" s="127"/>
      <c r="F28" s="59"/>
      <c r="G28" s="191"/>
      <c r="H28" s="191"/>
      <c r="I28" s="151"/>
      <c r="J28" s="59"/>
      <c r="K28" s="62"/>
      <c r="L28" s="59"/>
      <c r="M28" s="59"/>
    </row>
    <row r="29" spans="1:13" ht="15">
      <c r="A29" s="55"/>
      <c r="B29" s="56"/>
      <c r="C29" s="57"/>
      <c r="D29" s="127"/>
      <c r="E29" s="127"/>
      <c r="F29" s="59"/>
      <c r="G29" s="59"/>
      <c r="H29" s="59"/>
      <c r="I29" s="59"/>
      <c r="J29" s="59"/>
      <c r="K29" s="62"/>
      <c r="L29" s="59"/>
      <c r="M29" s="59"/>
    </row>
    <row r="30" spans="1:13" ht="15">
      <c r="A30" s="55"/>
      <c r="B30" s="56"/>
      <c r="C30" s="57"/>
      <c r="D30" s="127"/>
      <c r="E30" s="127"/>
      <c r="F30" s="59"/>
      <c r="G30" s="59"/>
      <c r="H30" s="59"/>
      <c r="I30" s="59"/>
      <c r="J30" s="59"/>
      <c r="K30" s="62"/>
      <c r="L30" s="59"/>
      <c r="M30" s="59"/>
    </row>
    <row r="31" spans="1:13" ht="15">
      <c r="A31" s="55"/>
      <c r="B31" s="56"/>
      <c r="C31" s="57"/>
      <c r="D31" s="127"/>
      <c r="E31" s="127"/>
      <c r="F31" s="59"/>
      <c r="G31" s="59"/>
      <c r="H31" s="59"/>
      <c r="I31" s="59"/>
      <c r="J31" s="59"/>
      <c r="K31" s="59"/>
      <c r="L31" s="59"/>
      <c r="M31" s="59"/>
    </row>
    <row r="32" spans="1:13" ht="15">
      <c r="A32" s="55"/>
      <c r="B32" s="56"/>
      <c r="C32" s="57"/>
      <c r="D32" s="127"/>
      <c r="E32" s="127"/>
      <c r="F32" s="59"/>
      <c r="G32" s="59"/>
      <c r="H32" s="59"/>
      <c r="I32" s="59"/>
      <c r="J32" s="59"/>
      <c r="K32" s="59"/>
      <c r="L32" s="59"/>
      <c r="M32" s="59"/>
    </row>
    <row r="33" spans="1:13" ht="15">
      <c r="A33" s="55"/>
      <c r="B33" s="56"/>
      <c r="C33" s="57"/>
      <c r="D33" s="127"/>
      <c r="E33" s="127"/>
      <c r="F33" s="59"/>
      <c r="G33" s="59"/>
      <c r="H33" s="59"/>
      <c r="I33" s="59"/>
      <c r="J33" s="59"/>
      <c r="K33" s="59"/>
      <c r="L33" s="59"/>
      <c r="M33" s="59"/>
    </row>
    <row r="34" spans="1:13" ht="15">
      <c r="A34" s="55"/>
      <c r="B34" s="56"/>
      <c r="C34" s="57"/>
      <c r="D34" s="127"/>
      <c r="E34" s="127"/>
      <c r="F34" s="59"/>
      <c r="G34" s="59"/>
      <c r="H34" s="59"/>
      <c r="I34" s="59"/>
      <c r="J34" s="59"/>
      <c r="K34" s="59"/>
      <c r="L34" s="59"/>
      <c r="M34" s="59"/>
    </row>
    <row r="35" spans="1:13" ht="15">
      <c r="A35" s="55"/>
      <c r="B35" s="56"/>
      <c r="C35" s="57"/>
      <c r="D35" s="127"/>
      <c r="E35" s="127"/>
      <c r="F35" s="59"/>
      <c r="G35" s="59"/>
      <c r="H35" s="59"/>
      <c r="I35" s="59"/>
      <c r="J35" s="59"/>
      <c r="K35" s="59"/>
      <c r="L35" s="59"/>
      <c r="M35" s="59"/>
    </row>
    <row r="36" spans="1:13" ht="15">
      <c r="A36" s="55"/>
      <c r="B36" s="56"/>
      <c r="C36" s="57"/>
      <c r="D36" s="127"/>
      <c r="E36" s="127"/>
      <c r="F36" s="59"/>
      <c r="G36" s="59"/>
      <c r="H36" s="59"/>
      <c r="I36" s="59"/>
      <c r="J36" s="59"/>
      <c r="K36" s="59"/>
      <c r="L36" s="59"/>
      <c r="M36" s="59"/>
    </row>
    <row r="37" spans="1:13" ht="15">
      <c r="A37" s="55"/>
      <c r="B37" s="56"/>
      <c r="C37" s="57"/>
      <c r="D37" s="127"/>
      <c r="E37" s="127"/>
      <c r="F37" s="59"/>
      <c r="G37" s="59"/>
      <c r="H37" s="59"/>
      <c r="I37" s="59"/>
      <c r="J37" s="59"/>
      <c r="K37" s="59"/>
      <c r="L37" s="59"/>
      <c r="M37" s="59"/>
    </row>
    <row r="38" spans="1:13" ht="15">
      <c r="A38" s="55"/>
      <c r="B38" s="56"/>
      <c r="C38" s="57"/>
      <c r="D38" s="127"/>
      <c r="E38" s="127"/>
      <c r="F38" s="59"/>
      <c r="G38" s="59"/>
      <c r="H38" s="59"/>
      <c r="I38" s="59"/>
      <c r="J38" s="59"/>
      <c r="K38" s="59"/>
      <c r="L38" s="59"/>
      <c r="M38" s="59"/>
    </row>
    <row r="39" spans="1:13" ht="15">
      <c r="A39" s="55"/>
      <c r="B39" s="56"/>
      <c r="C39" s="57"/>
      <c r="D39" s="127"/>
      <c r="E39" s="127"/>
      <c r="F39" s="59"/>
      <c r="G39" s="59"/>
      <c r="H39" s="59"/>
      <c r="I39" s="59"/>
      <c r="J39" s="59"/>
      <c r="K39" s="59"/>
      <c r="L39" s="59"/>
      <c r="M39" s="59"/>
    </row>
    <row r="40" spans="1:13" ht="15">
      <c r="A40" s="55"/>
      <c r="B40" s="56"/>
      <c r="C40" s="57"/>
      <c r="D40" s="127"/>
      <c r="E40" s="127"/>
      <c r="F40" s="59"/>
      <c r="G40" s="59"/>
      <c r="H40" s="59"/>
      <c r="I40" s="59"/>
      <c r="J40" s="59"/>
      <c r="K40" s="59"/>
      <c r="L40" s="59"/>
      <c r="M40" s="59"/>
    </row>
    <row r="41" spans="1:13" ht="15">
      <c r="A41" s="55"/>
      <c r="B41" s="56"/>
      <c r="C41" s="57"/>
      <c r="D41" s="127"/>
      <c r="E41" s="127"/>
      <c r="F41" s="59"/>
      <c r="G41" s="59"/>
      <c r="H41" s="59"/>
      <c r="I41" s="59"/>
      <c r="J41" s="59"/>
      <c r="K41" s="59"/>
      <c r="L41" s="59"/>
      <c r="M41" s="59"/>
    </row>
    <row r="42" spans="1:13" ht="15">
      <c r="A42" s="55"/>
      <c r="B42" s="56"/>
      <c r="C42" s="57"/>
      <c r="D42" s="127"/>
      <c r="E42" s="127"/>
      <c r="F42" s="59"/>
      <c r="G42" s="59"/>
      <c r="H42" s="59"/>
      <c r="I42" s="59"/>
      <c r="J42" s="59"/>
      <c r="K42" s="59"/>
      <c r="L42" s="59"/>
      <c r="M42" s="59"/>
    </row>
    <row r="43" spans="1:13" ht="15">
      <c r="A43" s="55"/>
      <c r="B43" s="56"/>
      <c r="C43" s="57"/>
      <c r="D43" s="127"/>
      <c r="E43" s="127"/>
      <c r="F43" s="59"/>
      <c r="G43" s="59"/>
      <c r="H43" s="59"/>
      <c r="I43" s="59"/>
      <c r="J43" s="59"/>
      <c r="K43" s="59"/>
      <c r="L43" s="59"/>
      <c r="M43" s="59"/>
    </row>
    <row r="44" spans="1:13" ht="15">
      <c r="A44" s="55"/>
      <c r="B44" s="56"/>
      <c r="C44" s="57"/>
      <c r="D44" s="127"/>
      <c r="E44" s="127"/>
      <c r="F44" s="59"/>
      <c r="G44" s="59"/>
      <c r="H44" s="59"/>
      <c r="I44" s="59"/>
      <c r="J44" s="59"/>
      <c r="K44" s="59"/>
      <c r="L44" s="59"/>
      <c r="M44" s="59"/>
    </row>
    <row r="45" spans="1:13" ht="15">
      <c r="A45" s="55"/>
      <c r="B45" s="56"/>
      <c r="C45" s="57"/>
      <c r="D45" s="127"/>
      <c r="E45" s="127"/>
      <c r="F45" s="59"/>
      <c r="G45" s="59"/>
      <c r="H45" s="59"/>
      <c r="I45" s="59"/>
      <c r="J45" s="59"/>
      <c r="K45" s="59"/>
      <c r="L45" s="59"/>
      <c r="M45" s="59"/>
    </row>
    <row r="46" spans="1:13" ht="15">
      <c r="A46" s="55"/>
      <c r="B46" s="56"/>
      <c r="C46" s="57"/>
      <c r="D46" s="127"/>
      <c r="E46" s="127"/>
      <c r="F46" s="59"/>
      <c r="G46" s="59"/>
      <c r="H46" s="59"/>
      <c r="I46" s="59"/>
      <c r="J46" s="59"/>
      <c r="K46" s="59"/>
      <c r="L46" s="59"/>
      <c r="M46" s="59"/>
    </row>
    <row r="47" spans="1:13" ht="15">
      <c r="A47" s="55"/>
      <c r="B47" s="56"/>
      <c r="C47" s="57"/>
      <c r="D47" s="127"/>
      <c r="E47" s="127"/>
      <c r="F47" s="59"/>
      <c r="G47" s="59"/>
      <c r="H47" s="59"/>
      <c r="I47" s="59"/>
      <c r="J47" s="59"/>
      <c r="K47" s="59"/>
      <c r="L47" s="59"/>
      <c r="M47" s="59"/>
    </row>
    <row r="48" spans="1:13" ht="15">
      <c r="A48" s="55"/>
      <c r="B48" s="56"/>
      <c r="C48" s="57"/>
      <c r="D48" s="127"/>
      <c r="E48" s="127"/>
      <c r="F48" s="59"/>
      <c r="G48" s="59"/>
      <c r="H48" s="59"/>
      <c r="I48" s="59"/>
      <c r="J48" s="59"/>
      <c r="K48" s="59"/>
      <c r="L48" s="59"/>
      <c r="M48" s="59"/>
    </row>
    <row r="49" spans="1:13" ht="15">
      <c r="A49" s="55"/>
      <c r="B49" s="56"/>
      <c r="C49" s="57"/>
      <c r="D49" s="127"/>
      <c r="E49" s="127"/>
      <c r="F49" s="59"/>
      <c r="G49" s="59"/>
      <c r="H49" s="59"/>
      <c r="I49" s="59"/>
      <c r="J49" s="59"/>
      <c r="K49" s="59"/>
      <c r="L49" s="59"/>
      <c r="M49" s="59"/>
    </row>
    <row r="50" spans="1:13" ht="15">
      <c r="A50" s="55"/>
      <c r="B50" s="56"/>
      <c r="C50" s="57"/>
      <c r="D50" s="127"/>
      <c r="E50" s="127"/>
      <c r="F50" s="59"/>
      <c r="G50" s="59"/>
      <c r="H50" s="59"/>
      <c r="I50" s="59"/>
      <c r="J50" s="59"/>
      <c r="K50" s="59"/>
      <c r="L50" s="59"/>
      <c r="M50" s="59"/>
    </row>
    <row r="51" spans="1:13" ht="15">
      <c r="A51" s="55"/>
      <c r="B51" s="56"/>
      <c r="C51" s="57"/>
      <c r="D51" s="127"/>
      <c r="E51" s="127"/>
      <c r="F51" s="59"/>
      <c r="G51" s="59"/>
      <c r="H51" s="59"/>
      <c r="I51" s="59"/>
      <c r="J51" s="59"/>
      <c r="K51" s="59"/>
      <c r="L51" s="59"/>
      <c r="M51" s="59"/>
    </row>
    <row r="52" spans="1:13" ht="15">
      <c r="A52" s="55"/>
      <c r="B52" s="56"/>
      <c r="C52" s="57"/>
      <c r="D52" s="127"/>
      <c r="E52" s="127"/>
      <c r="F52" s="59"/>
      <c r="G52" s="59"/>
      <c r="H52" s="59"/>
      <c r="I52" s="59"/>
      <c r="J52" s="59"/>
      <c r="K52" s="59"/>
      <c r="L52" s="59"/>
      <c r="M52" s="59"/>
    </row>
    <row r="53" spans="1:13" ht="15">
      <c r="A53" s="55"/>
      <c r="B53" s="56"/>
      <c r="C53" s="57"/>
      <c r="D53" s="127"/>
      <c r="E53" s="127"/>
      <c r="F53" s="59"/>
      <c r="G53" s="59"/>
      <c r="H53" s="59"/>
      <c r="I53" s="59"/>
      <c r="J53" s="59"/>
      <c r="K53" s="59"/>
      <c r="L53" s="59"/>
      <c r="M53" s="59"/>
    </row>
    <row r="54" spans="1:13" ht="15">
      <c r="A54" s="55"/>
      <c r="B54" s="56"/>
      <c r="C54" s="57"/>
      <c r="D54" s="127"/>
      <c r="E54" s="127"/>
      <c r="F54" s="59"/>
      <c r="G54" s="59"/>
      <c r="H54" s="59"/>
      <c r="I54" s="59"/>
      <c r="J54" s="59"/>
      <c r="K54" s="59"/>
      <c r="L54" s="59"/>
      <c r="M54" s="59"/>
    </row>
    <row r="55" spans="1:13" ht="15">
      <c r="A55" s="55"/>
      <c r="B55" s="56"/>
      <c r="C55" s="57"/>
      <c r="D55" s="127"/>
      <c r="E55" s="127"/>
      <c r="F55" s="59"/>
      <c r="G55" s="59"/>
      <c r="H55" s="59"/>
      <c r="I55" s="59"/>
      <c r="J55" s="59"/>
      <c r="K55" s="59"/>
      <c r="L55" s="59"/>
      <c r="M55" s="59"/>
    </row>
    <row r="56" spans="1:13" ht="15">
      <c r="A56" s="55"/>
      <c r="B56" s="56"/>
      <c r="C56" s="57"/>
      <c r="D56" s="127"/>
      <c r="E56" s="127"/>
      <c r="F56" s="59"/>
      <c r="G56" s="59"/>
      <c r="H56" s="59"/>
      <c r="I56" s="59"/>
      <c r="J56" s="59"/>
      <c r="K56" s="59"/>
      <c r="L56" s="59"/>
      <c r="M56" s="59"/>
    </row>
    <row r="57" spans="1:13" ht="15">
      <c r="A57" s="55"/>
      <c r="B57" s="56"/>
      <c r="C57" s="57"/>
      <c r="D57" s="127"/>
      <c r="E57" s="127"/>
      <c r="F57" s="59"/>
      <c r="G57" s="59"/>
      <c r="H57" s="59"/>
      <c r="I57" s="59"/>
      <c r="J57" s="59"/>
      <c r="K57" s="59"/>
      <c r="L57" s="59"/>
      <c r="M57" s="59"/>
    </row>
    <row r="58" spans="1:13" ht="15">
      <c r="A58" s="55"/>
      <c r="B58" s="56"/>
      <c r="C58" s="57"/>
      <c r="D58" s="127"/>
      <c r="E58" s="127"/>
      <c r="F58" s="59"/>
      <c r="G58" s="59"/>
      <c r="H58" s="59"/>
      <c r="I58" s="59"/>
      <c r="J58" s="59"/>
      <c r="K58" s="59"/>
      <c r="L58" s="59"/>
      <c r="M58" s="59"/>
    </row>
    <row r="59" spans="1:13" ht="15">
      <c r="A59" s="55"/>
      <c r="B59" s="56"/>
      <c r="C59" s="57"/>
      <c r="D59" s="127"/>
      <c r="E59" s="127"/>
      <c r="F59" s="59"/>
      <c r="G59" s="59"/>
      <c r="H59" s="59"/>
      <c r="I59" s="59"/>
      <c r="J59" s="59"/>
      <c r="K59" s="59"/>
      <c r="L59" s="59"/>
      <c r="M59" s="59"/>
    </row>
    <row r="60" spans="1:13" ht="15">
      <c r="A60" s="55"/>
      <c r="B60" s="56"/>
      <c r="C60" s="57"/>
      <c r="D60" s="127"/>
      <c r="E60" s="127"/>
      <c r="F60" s="59"/>
      <c r="G60" s="59"/>
      <c r="H60" s="59"/>
      <c r="I60" s="59"/>
      <c r="J60" s="59"/>
      <c r="K60" s="59"/>
      <c r="L60" s="59"/>
      <c r="M60" s="59"/>
    </row>
    <row r="61" spans="1:13" ht="15">
      <c r="A61" s="55"/>
      <c r="B61" s="56"/>
      <c r="C61" s="57"/>
      <c r="D61" s="127"/>
      <c r="E61" s="127"/>
      <c r="F61" s="59"/>
      <c r="G61" s="59"/>
      <c r="H61" s="59"/>
      <c r="I61" s="59"/>
      <c r="J61" s="59"/>
      <c r="K61" s="59"/>
      <c r="L61" s="59"/>
      <c r="M61" s="59"/>
    </row>
    <row r="62" spans="1:13" ht="15">
      <c r="A62" s="55"/>
      <c r="B62" s="56"/>
      <c r="C62" s="57"/>
      <c r="D62" s="127"/>
      <c r="E62" s="127"/>
      <c r="F62" s="59"/>
      <c r="G62" s="59"/>
      <c r="H62" s="59"/>
      <c r="I62" s="59"/>
      <c r="J62" s="59"/>
      <c r="K62" s="59"/>
      <c r="L62" s="59"/>
      <c r="M62" s="59"/>
    </row>
    <row r="63" spans="1:13" ht="15">
      <c r="A63" s="55"/>
      <c r="B63" s="56"/>
      <c r="C63" s="57"/>
      <c r="D63" s="127"/>
      <c r="E63" s="127"/>
      <c r="F63" s="59"/>
      <c r="G63" s="59"/>
      <c r="H63" s="59"/>
      <c r="I63" s="59"/>
      <c r="J63" s="59"/>
      <c r="K63" s="59"/>
      <c r="L63" s="59"/>
      <c r="M63" s="59"/>
    </row>
    <row r="64" spans="1:13" ht="15">
      <c r="A64" s="55"/>
      <c r="B64" s="56"/>
      <c r="C64" s="57"/>
      <c r="D64" s="127"/>
      <c r="E64" s="127"/>
      <c r="F64" s="59"/>
      <c r="G64" s="59"/>
      <c r="H64" s="59"/>
      <c r="I64" s="59"/>
      <c r="J64" s="59"/>
      <c r="K64" s="59"/>
      <c r="L64" s="59"/>
      <c r="M64" s="59"/>
    </row>
    <row r="65" spans="1:13" ht="15">
      <c r="A65" s="55"/>
      <c r="B65" s="56"/>
      <c r="C65" s="57"/>
      <c r="D65" s="127"/>
      <c r="E65" s="127"/>
      <c r="F65" s="59"/>
      <c r="G65" s="59"/>
      <c r="H65" s="59"/>
      <c r="I65" s="59"/>
      <c r="J65" s="59"/>
      <c r="K65" s="59"/>
      <c r="L65" s="59"/>
      <c r="M65" s="59"/>
    </row>
    <row r="66" spans="1:13" ht="15">
      <c r="A66" s="55"/>
      <c r="B66" s="56"/>
      <c r="C66" s="57"/>
      <c r="D66" s="127"/>
      <c r="E66" s="127"/>
      <c r="F66" s="59"/>
      <c r="G66" s="59"/>
      <c r="H66" s="59"/>
      <c r="I66" s="59"/>
      <c r="J66" s="59"/>
      <c r="K66" s="59"/>
      <c r="L66" s="59"/>
      <c r="M66" s="59"/>
    </row>
    <row r="67" spans="1:13" ht="15">
      <c r="A67" s="55"/>
      <c r="B67" s="56"/>
      <c r="C67" s="57"/>
      <c r="D67" s="127"/>
      <c r="E67" s="127"/>
      <c r="F67" s="59"/>
      <c r="G67" s="59"/>
      <c r="H67" s="59"/>
      <c r="I67" s="59"/>
      <c r="J67" s="59"/>
      <c r="K67" s="59"/>
      <c r="L67" s="59"/>
      <c r="M67" s="59"/>
    </row>
    <row r="68" spans="1:13" ht="15">
      <c r="A68" s="55"/>
      <c r="B68" s="56"/>
      <c r="C68" s="57"/>
      <c r="D68" s="127"/>
      <c r="E68" s="127"/>
      <c r="F68" s="59"/>
      <c r="G68" s="59"/>
      <c r="H68" s="59"/>
      <c r="I68" s="59"/>
      <c r="J68" s="59"/>
      <c r="K68" s="59"/>
      <c r="L68" s="59"/>
      <c r="M68" s="59"/>
    </row>
    <row r="69" spans="1:13" ht="15">
      <c r="A69" s="55"/>
      <c r="B69" s="56"/>
      <c r="C69" s="57"/>
      <c r="D69" s="127"/>
      <c r="E69" s="127"/>
      <c r="F69" s="59"/>
      <c r="G69" s="59"/>
      <c r="H69" s="59"/>
      <c r="I69" s="59"/>
      <c r="J69" s="59"/>
      <c r="K69" s="59"/>
      <c r="L69" s="59"/>
      <c r="M69" s="59"/>
    </row>
    <row r="70" spans="1:13" ht="15">
      <c r="A70" s="55"/>
      <c r="B70" s="56"/>
      <c r="C70" s="57"/>
      <c r="D70" s="127"/>
      <c r="E70" s="127"/>
      <c r="F70" s="59"/>
      <c r="G70" s="59"/>
      <c r="H70" s="59"/>
      <c r="I70" s="59"/>
      <c r="J70" s="59"/>
      <c r="K70" s="59"/>
      <c r="L70" s="59"/>
      <c r="M70" s="59"/>
    </row>
    <row r="71" spans="1:13" ht="15">
      <c r="A71" s="55"/>
      <c r="B71" s="56"/>
      <c r="C71" s="57"/>
      <c r="D71" s="127"/>
      <c r="E71" s="127"/>
      <c r="F71" s="59"/>
      <c r="G71" s="59"/>
      <c r="H71" s="59"/>
      <c r="I71" s="59"/>
      <c r="J71" s="59"/>
      <c r="K71" s="59"/>
      <c r="L71" s="59"/>
      <c r="M71" s="59"/>
    </row>
    <row r="72" spans="1:13" ht="15">
      <c r="A72" s="55"/>
      <c r="B72" s="56"/>
      <c r="C72" s="57"/>
      <c r="D72" s="127"/>
      <c r="E72" s="127"/>
      <c r="F72" s="59"/>
      <c r="G72" s="59"/>
      <c r="H72" s="59"/>
      <c r="I72" s="59"/>
      <c r="J72" s="59"/>
      <c r="K72" s="59"/>
      <c r="L72" s="59"/>
      <c r="M72" s="59"/>
    </row>
    <row r="73" spans="1:13" ht="15">
      <c r="A73" s="55"/>
      <c r="B73" s="56"/>
      <c r="C73" s="57"/>
      <c r="D73" s="127"/>
      <c r="E73" s="127"/>
      <c r="F73" s="59"/>
      <c r="G73" s="59"/>
      <c r="H73" s="59"/>
      <c r="I73" s="59"/>
      <c r="J73" s="59"/>
      <c r="K73" s="59"/>
      <c r="L73" s="59"/>
      <c r="M73" s="59"/>
    </row>
    <row r="74" spans="1:13" ht="15">
      <c r="A74" s="55"/>
      <c r="B74" s="56"/>
      <c r="C74" s="57"/>
      <c r="D74" s="127"/>
      <c r="E74" s="127"/>
      <c r="F74" s="59"/>
      <c r="G74" s="59"/>
      <c r="H74" s="59"/>
      <c r="I74" s="59"/>
      <c r="J74" s="59"/>
      <c r="K74" s="59"/>
      <c r="L74" s="59"/>
      <c r="M74" s="59"/>
    </row>
    <row r="75" spans="1:13" ht="15">
      <c r="A75" s="55"/>
      <c r="B75" s="56"/>
      <c r="C75" s="57"/>
      <c r="D75" s="127"/>
      <c r="E75" s="127"/>
      <c r="F75" s="59"/>
      <c r="G75" s="59"/>
      <c r="H75" s="59"/>
      <c r="I75" s="59"/>
      <c r="J75" s="59"/>
      <c r="K75" s="59"/>
      <c r="L75" s="59"/>
      <c r="M75" s="59"/>
    </row>
    <row r="76" spans="1:13" ht="15">
      <c r="A76" s="55"/>
      <c r="B76" s="56"/>
      <c r="C76" s="57"/>
      <c r="D76" s="127"/>
      <c r="E76" s="127"/>
      <c r="F76" s="59"/>
      <c r="G76" s="59"/>
      <c r="H76" s="59"/>
      <c r="I76" s="59"/>
      <c r="J76" s="59"/>
      <c r="K76" s="59"/>
      <c r="L76" s="59"/>
      <c r="M76" s="59"/>
    </row>
    <row r="77" spans="1:13" ht="15">
      <c r="A77" s="55"/>
      <c r="B77" s="56"/>
      <c r="C77" s="57"/>
      <c r="D77" s="127"/>
      <c r="E77" s="127"/>
      <c r="F77" s="59"/>
      <c r="G77" s="59"/>
      <c r="H77" s="59"/>
      <c r="I77" s="59"/>
      <c r="J77" s="59"/>
      <c r="K77" s="59"/>
      <c r="L77" s="59"/>
      <c r="M77" s="59"/>
    </row>
    <row r="78" spans="1:13" ht="15">
      <c r="A78" s="55"/>
      <c r="B78" s="56"/>
      <c r="C78" s="57"/>
      <c r="D78" s="127"/>
      <c r="E78" s="127"/>
      <c r="F78" s="59"/>
      <c r="G78" s="59"/>
      <c r="H78" s="59"/>
      <c r="I78" s="59"/>
      <c r="J78" s="59"/>
      <c r="K78" s="59"/>
      <c r="L78" s="59"/>
      <c r="M78" s="59"/>
    </row>
    <row r="79" spans="1:13" ht="15">
      <c r="A79" s="55"/>
      <c r="B79" s="56"/>
      <c r="C79" s="57"/>
      <c r="D79" s="127"/>
      <c r="E79" s="127"/>
      <c r="F79" s="59"/>
      <c r="G79" s="59"/>
      <c r="H79" s="59"/>
      <c r="I79" s="59"/>
      <c r="J79" s="59"/>
      <c r="K79" s="59"/>
      <c r="L79" s="59"/>
      <c r="M79" s="59"/>
    </row>
    <row r="80" spans="1:13" ht="15">
      <c r="A80" s="55"/>
      <c r="B80" s="56"/>
      <c r="C80" s="57"/>
      <c r="D80" s="127"/>
      <c r="E80" s="127"/>
      <c r="F80" s="59"/>
      <c r="G80" s="59"/>
      <c r="H80" s="59"/>
      <c r="I80" s="59"/>
      <c r="J80" s="59"/>
      <c r="K80" s="59"/>
      <c r="L80" s="59"/>
      <c r="M80" s="59"/>
    </row>
    <row r="81" spans="1:13" ht="15">
      <c r="A81" s="55"/>
      <c r="B81" s="56"/>
      <c r="C81" s="57"/>
      <c r="D81" s="127"/>
      <c r="E81" s="127"/>
      <c r="F81" s="59"/>
      <c r="G81" s="59"/>
      <c r="H81" s="59"/>
      <c r="I81" s="59"/>
      <c r="J81" s="59"/>
      <c r="K81" s="59"/>
      <c r="L81" s="59"/>
      <c r="M81" s="59"/>
    </row>
    <row r="82" spans="1:13" ht="15">
      <c r="A82" s="55"/>
      <c r="B82" s="56"/>
      <c r="C82" s="57"/>
      <c r="D82" s="127"/>
      <c r="E82" s="127"/>
      <c r="F82" s="59"/>
      <c r="G82" s="59"/>
      <c r="H82" s="59"/>
      <c r="I82" s="59"/>
      <c r="J82" s="59"/>
      <c r="K82" s="59"/>
      <c r="L82" s="59"/>
      <c r="M82" s="59"/>
    </row>
    <row r="83" spans="1:13" ht="15">
      <c r="A83" s="55"/>
      <c r="B83" s="56"/>
      <c r="C83" s="57"/>
      <c r="D83" s="127"/>
      <c r="E83" s="127"/>
      <c r="F83" s="59"/>
      <c r="G83" s="59"/>
      <c r="H83" s="59"/>
      <c r="I83" s="59"/>
      <c r="J83" s="59"/>
      <c r="K83" s="59"/>
      <c r="L83" s="59"/>
      <c r="M83" s="59"/>
    </row>
    <row r="84" spans="1:13" ht="15">
      <c r="A84" s="55"/>
      <c r="B84" s="56"/>
      <c r="C84" s="57"/>
      <c r="D84" s="127"/>
      <c r="E84" s="127"/>
      <c r="F84" s="59"/>
      <c r="G84" s="59"/>
      <c r="H84" s="59"/>
      <c r="I84" s="59"/>
      <c r="J84" s="59"/>
      <c r="K84" s="59"/>
      <c r="L84" s="59"/>
      <c r="M84" s="59"/>
    </row>
    <row r="85" spans="1:13" ht="15">
      <c r="A85" s="55"/>
      <c r="B85" s="56"/>
      <c r="C85" s="57"/>
      <c r="D85" s="127"/>
      <c r="E85" s="127"/>
      <c r="F85" s="59"/>
      <c r="G85" s="59"/>
      <c r="H85" s="59"/>
      <c r="I85" s="59"/>
      <c r="J85" s="59"/>
      <c r="K85" s="59"/>
      <c r="L85" s="59"/>
      <c r="M85" s="59"/>
    </row>
    <row r="86" spans="1:13" ht="15">
      <c r="A86" s="55"/>
      <c r="B86" s="56"/>
      <c r="C86" s="57"/>
      <c r="D86" s="127"/>
      <c r="E86" s="127"/>
      <c r="F86" s="59"/>
      <c r="G86" s="59"/>
      <c r="H86" s="59"/>
      <c r="I86" s="59"/>
      <c r="J86" s="59"/>
      <c r="K86" s="59"/>
      <c r="L86" s="59"/>
      <c r="M86" s="59"/>
    </row>
    <row r="87" spans="1:13" ht="15">
      <c r="A87" s="55"/>
      <c r="B87" s="56"/>
      <c r="C87" s="57"/>
      <c r="D87" s="127"/>
      <c r="E87" s="127"/>
      <c r="F87" s="59"/>
      <c r="G87" s="59"/>
      <c r="H87" s="59"/>
      <c r="I87" s="59"/>
      <c r="J87" s="59"/>
      <c r="K87" s="59"/>
      <c r="L87" s="59"/>
      <c r="M87" s="59"/>
    </row>
    <row r="88" spans="1:13" ht="15">
      <c r="A88" s="55"/>
      <c r="B88" s="56"/>
      <c r="C88" s="57"/>
      <c r="D88" s="127"/>
      <c r="E88" s="127"/>
      <c r="F88" s="59"/>
      <c r="G88" s="59"/>
      <c r="H88" s="59"/>
      <c r="I88" s="59"/>
      <c r="J88" s="59"/>
      <c r="K88" s="59"/>
      <c r="L88" s="59"/>
      <c r="M88" s="59"/>
    </row>
    <row r="89" spans="1:13" ht="15">
      <c r="A89" s="55"/>
      <c r="B89" s="56"/>
      <c r="C89" s="57"/>
      <c r="D89" s="127"/>
      <c r="E89" s="127"/>
      <c r="F89" s="59"/>
      <c r="G89" s="59"/>
      <c r="H89" s="59"/>
      <c r="I89" s="59"/>
      <c r="J89" s="59"/>
      <c r="K89" s="59"/>
      <c r="L89" s="59"/>
      <c r="M89" s="59"/>
    </row>
    <row r="90" spans="1:13" ht="15">
      <c r="A90" s="55"/>
      <c r="B90" s="56"/>
      <c r="C90" s="57"/>
      <c r="D90" s="127"/>
      <c r="E90" s="127"/>
      <c r="F90" s="59"/>
      <c r="G90" s="59"/>
      <c r="H90" s="59"/>
      <c r="I90" s="59"/>
      <c r="J90" s="59"/>
      <c r="K90" s="59"/>
      <c r="L90" s="59"/>
      <c r="M90" s="59"/>
    </row>
    <row r="91" spans="1:13" ht="15">
      <c r="A91" s="55"/>
      <c r="B91" s="56"/>
      <c r="C91" s="57"/>
      <c r="D91" s="127"/>
      <c r="E91" s="127"/>
      <c r="F91" s="59"/>
      <c r="G91" s="59"/>
      <c r="H91" s="59"/>
      <c r="I91" s="59"/>
      <c r="J91" s="59"/>
      <c r="K91" s="59"/>
      <c r="L91" s="59"/>
      <c r="M91" s="59"/>
    </row>
    <row r="92" spans="1:13" ht="15">
      <c r="A92" s="55"/>
      <c r="B92" s="56"/>
      <c r="C92" s="57"/>
      <c r="D92" s="127"/>
      <c r="E92" s="127"/>
      <c r="F92" s="59"/>
      <c r="G92" s="59"/>
      <c r="H92" s="59"/>
      <c r="I92" s="59"/>
      <c r="J92" s="59"/>
      <c r="K92" s="59"/>
      <c r="L92" s="59"/>
      <c r="M92" s="59"/>
    </row>
    <row r="93" spans="1:13" ht="15">
      <c r="A93" s="55"/>
      <c r="B93" s="56"/>
      <c r="C93" s="57"/>
      <c r="D93" s="127"/>
      <c r="E93" s="127"/>
      <c r="F93" s="59"/>
      <c r="G93" s="59"/>
      <c r="H93" s="59"/>
      <c r="I93" s="59"/>
      <c r="J93" s="59"/>
      <c r="K93" s="59"/>
      <c r="L93" s="59"/>
      <c r="M93" s="59"/>
    </row>
    <row r="94" spans="1:13" ht="15">
      <c r="A94" s="55"/>
      <c r="B94" s="56"/>
      <c r="C94" s="57"/>
      <c r="D94" s="127"/>
      <c r="E94" s="127"/>
      <c r="F94" s="59"/>
      <c r="G94" s="59"/>
      <c r="H94" s="59"/>
      <c r="I94" s="59"/>
      <c r="J94" s="59"/>
      <c r="K94" s="59"/>
      <c r="L94" s="59"/>
      <c r="M94" s="59"/>
    </row>
    <row r="95" spans="1:13" ht="15">
      <c r="A95" s="55"/>
      <c r="B95" s="56"/>
      <c r="C95" s="57"/>
      <c r="D95" s="127"/>
      <c r="E95" s="127"/>
      <c r="F95" s="59"/>
      <c r="G95" s="59"/>
      <c r="H95" s="59"/>
      <c r="I95" s="59"/>
      <c r="J95" s="59"/>
      <c r="K95" s="59"/>
      <c r="L95" s="59"/>
      <c r="M95" s="59"/>
    </row>
    <row r="96" spans="1:13" ht="15">
      <c r="A96" s="55"/>
      <c r="B96" s="56"/>
      <c r="C96" s="57"/>
      <c r="D96" s="127"/>
      <c r="E96" s="127"/>
      <c r="F96" s="59"/>
      <c r="G96" s="59"/>
      <c r="H96" s="59"/>
      <c r="I96" s="59"/>
      <c r="J96" s="59"/>
      <c r="K96" s="59"/>
      <c r="L96" s="59"/>
      <c r="M96" s="59"/>
    </row>
    <row r="97" spans="1:13" ht="15">
      <c r="A97" s="55"/>
      <c r="B97" s="56"/>
      <c r="C97" s="57"/>
      <c r="D97" s="127"/>
      <c r="E97" s="127"/>
      <c r="F97" s="59"/>
      <c r="G97" s="59"/>
      <c r="H97" s="59"/>
      <c r="I97" s="59"/>
      <c r="J97" s="59"/>
      <c r="K97" s="59"/>
      <c r="L97" s="59"/>
      <c r="M97" s="59"/>
    </row>
    <row r="98" spans="1:13" ht="15">
      <c r="A98" s="55"/>
      <c r="B98" s="56"/>
      <c r="C98" s="57"/>
      <c r="D98" s="127"/>
      <c r="E98" s="127"/>
      <c r="F98" s="59"/>
      <c r="G98" s="59"/>
      <c r="H98" s="59"/>
      <c r="I98" s="59"/>
      <c r="J98" s="59"/>
      <c r="K98" s="59"/>
      <c r="L98" s="59"/>
      <c r="M98" s="59"/>
    </row>
    <row r="99" spans="1:13" ht="15">
      <c r="A99" s="55"/>
      <c r="B99" s="56"/>
      <c r="C99" s="57"/>
      <c r="D99" s="127"/>
      <c r="E99" s="127"/>
      <c r="F99" s="59"/>
      <c r="G99" s="59"/>
      <c r="H99" s="59"/>
      <c r="I99" s="59"/>
      <c r="J99" s="59"/>
      <c r="K99" s="59"/>
      <c r="L99" s="59"/>
      <c r="M99" s="59"/>
    </row>
    <row r="100" spans="1:13" ht="15">
      <c r="A100" s="55"/>
      <c r="B100" s="56"/>
      <c r="C100" s="57"/>
      <c r="D100" s="127"/>
      <c r="E100" s="127"/>
      <c r="F100" s="59"/>
      <c r="G100" s="59"/>
      <c r="H100" s="59"/>
      <c r="I100" s="59"/>
      <c r="J100" s="59"/>
      <c r="K100" s="59"/>
      <c r="L100" s="59"/>
      <c r="M100" s="59"/>
    </row>
    <row r="101" spans="1:13" ht="15">
      <c r="A101" s="55"/>
      <c r="B101" s="56"/>
      <c r="C101" s="57"/>
      <c r="D101" s="127"/>
      <c r="E101" s="127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9"/>
      <c r="B102" s="8"/>
      <c r="C102" s="60"/>
      <c r="D102" s="62"/>
      <c r="E102" s="62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9"/>
      <c r="B103" s="8"/>
      <c r="C103" s="60"/>
      <c r="D103" s="62"/>
      <c r="E103" s="62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9"/>
      <c r="B104" s="8"/>
      <c r="C104" s="60"/>
      <c r="D104" s="62"/>
      <c r="E104" s="62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9"/>
      <c r="B105" s="8"/>
      <c r="C105" s="60"/>
      <c r="D105" s="62"/>
      <c r="E105" s="62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9"/>
      <c r="B106" s="8"/>
      <c r="C106" s="60"/>
      <c r="D106" s="62"/>
      <c r="E106" s="62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9"/>
      <c r="B107" s="8"/>
      <c r="C107" s="60"/>
      <c r="D107" s="62"/>
      <c r="E107" s="62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9"/>
      <c r="B108" s="8"/>
      <c r="C108" s="60"/>
      <c r="D108" s="62"/>
      <c r="E108" s="62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9"/>
      <c r="B109" s="8"/>
      <c r="C109" s="60"/>
      <c r="D109" s="62"/>
      <c r="E109" s="62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9"/>
      <c r="B110" s="8"/>
      <c r="C110" s="60"/>
      <c r="D110" s="62"/>
      <c r="E110" s="62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9"/>
      <c r="B111" s="8"/>
      <c r="C111" s="60"/>
      <c r="D111" s="62"/>
      <c r="E111" s="62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9"/>
      <c r="B112" s="8"/>
      <c r="C112" s="60"/>
      <c r="D112" s="62"/>
      <c r="E112" s="62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9"/>
      <c r="B113" s="8"/>
      <c r="C113" s="60"/>
      <c r="D113" s="62"/>
      <c r="E113" s="62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9"/>
      <c r="B114" s="8"/>
      <c r="C114" s="60"/>
      <c r="D114" s="62"/>
      <c r="E114" s="62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9"/>
      <c r="B115" s="8"/>
      <c r="C115" s="60"/>
      <c r="D115" s="62"/>
      <c r="E115" s="62"/>
      <c r="F115" s="59"/>
      <c r="G115" s="59"/>
      <c r="H115" s="59"/>
      <c r="I115" s="59"/>
      <c r="J115" s="59"/>
      <c r="K115" s="59"/>
      <c r="L115" s="59"/>
      <c r="M115" s="59"/>
    </row>
    <row r="116" spans="1:13" ht="12.75">
      <c r="A116" s="9"/>
      <c r="B116" s="8"/>
      <c r="C116" s="60"/>
      <c r="D116" s="62"/>
      <c r="E116" s="62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9"/>
      <c r="B117" s="8"/>
      <c r="C117" s="60"/>
      <c r="D117" s="62"/>
      <c r="E117" s="62"/>
      <c r="F117" s="59"/>
      <c r="G117" s="59"/>
      <c r="H117" s="59"/>
      <c r="I117" s="59"/>
      <c r="J117" s="59"/>
      <c r="K117" s="59"/>
      <c r="L117" s="59"/>
      <c r="M117" s="59"/>
    </row>
    <row r="118" spans="1:13" ht="12.75">
      <c r="A118" s="9"/>
      <c r="B118" s="8"/>
      <c r="C118" s="60"/>
      <c r="D118" s="62"/>
      <c r="E118" s="62"/>
      <c r="F118" s="59"/>
      <c r="G118" s="59"/>
      <c r="H118" s="59"/>
      <c r="I118" s="59"/>
      <c r="J118" s="59"/>
      <c r="K118" s="59"/>
      <c r="L118" s="59"/>
      <c r="M118" s="59"/>
    </row>
    <row r="119" spans="1:13" ht="12.75">
      <c r="A119" s="9"/>
      <c r="B119" s="8"/>
      <c r="C119" s="60"/>
      <c r="D119" s="62"/>
      <c r="E119" s="62"/>
      <c r="F119" s="59"/>
      <c r="G119" s="59"/>
      <c r="H119" s="59"/>
      <c r="I119" s="59"/>
      <c r="J119" s="59"/>
      <c r="K119" s="59"/>
      <c r="L119" s="59"/>
      <c r="M119" s="59"/>
    </row>
    <row r="120" spans="1:13" ht="12.75">
      <c r="A120" s="9"/>
      <c r="B120" s="8"/>
      <c r="C120" s="60"/>
      <c r="D120" s="62"/>
      <c r="E120" s="62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9"/>
      <c r="B121" s="8"/>
      <c r="C121" s="60"/>
      <c r="D121" s="62"/>
      <c r="E121" s="62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9"/>
      <c r="B122" s="8"/>
      <c r="C122" s="60"/>
      <c r="D122" s="62"/>
      <c r="E122" s="62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9"/>
      <c r="B123" s="8"/>
      <c r="C123" s="60"/>
      <c r="D123" s="62"/>
      <c r="E123" s="62"/>
      <c r="F123" s="59"/>
      <c r="G123" s="59"/>
      <c r="H123" s="59"/>
      <c r="I123" s="59"/>
      <c r="J123" s="59"/>
      <c r="K123" s="59"/>
      <c r="L123" s="59"/>
      <c r="M123" s="59"/>
    </row>
    <row r="124" spans="1:13" ht="12.75">
      <c r="A124" s="9"/>
      <c r="B124" s="8"/>
      <c r="C124" s="60"/>
      <c r="D124" s="62"/>
      <c r="E124" s="62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9"/>
      <c r="B125" s="8"/>
      <c r="C125" s="60"/>
      <c r="D125" s="62"/>
      <c r="E125" s="62"/>
      <c r="F125" s="59"/>
      <c r="G125" s="59"/>
      <c r="H125" s="59"/>
      <c r="I125" s="59"/>
      <c r="J125" s="59"/>
      <c r="K125" s="59"/>
      <c r="L125" s="59"/>
      <c r="M125" s="59"/>
    </row>
    <row r="126" spans="1:13" ht="12.75">
      <c r="A126" s="9"/>
      <c r="B126" s="8"/>
      <c r="C126" s="60"/>
      <c r="D126" s="62"/>
      <c r="E126" s="62"/>
      <c r="F126" s="59"/>
      <c r="G126" s="59"/>
      <c r="H126" s="59"/>
      <c r="I126" s="59"/>
      <c r="J126" s="59"/>
      <c r="K126" s="59"/>
      <c r="L126" s="59"/>
      <c r="M126" s="59"/>
    </row>
    <row r="127" spans="1:13" ht="12.75">
      <c r="A127" s="9"/>
      <c r="B127" s="8"/>
      <c r="C127" s="60"/>
      <c r="D127" s="62"/>
      <c r="E127" s="62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9"/>
      <c r="B128" s="8"/>
      <c r="C128" s="60"/>
      <c r="D128" s="62"/>
      <c r="E128" s="62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9"/>
      <c r="B129" s="8"/>
      <c r="C129" s="60"/>
      <c r="D129" s="62"/>
      <c r="E129" s="62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9"/>
      <c r="B130" s="8"/>
      <c r="C130" s="60"/>
      <c r="D130" s="62"/>
      <c r="E130" s="62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9"/>
      <c r="B131" s="8"/>
      <c r="C131" s="60"/>
      <c r="D131" s="62"/>
      <c r="E131" s="62"/>
      <c r="F131" s="59"/>
      <c r="G131" s="59"/>
      <c r="H131" s="59"/>
      <c r="I131" s="59"/>
      <c r="J131" s="59"/>
      <c r="K131" s="59"/>
      <c r="L131" s="59"/>
      <c r="M131" s="59"/>
    </row>
    <row r="132" spans="1:13" ht="12.75">
      <c r="A132" s="9"/>
      <c r="B132" s="8"/>
      <c r="C132" s="60"/>
      <c r="D132" s="62"/>
      <c r="E132" s="62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9"/>
      <c r="B133" s="8"/>
      <c r="C133" s="60"/>
      <c r="D133" s="62"/>
      <c r="E133" s="62"/>
      <c r="F133" s="59"/>
      <c r="G133" s="59"/>
      <c r="H133" s="59"/>
      <c r="I133" s="59"/>
      <c r="J133" s="59"/>
      <c r="K133" s="59"/>
      <c r="L133" s="59"/>
      <c r="M133" s="59"/>
    </row>
    <row r="134" spans="1:13" ht="12.75">
      <c r="A134" s="9"/>
      <c r="B134" s="8"/>
      <c r="C134" s="60"/>
      <c r="D134" s="62"/>
      <c r="E134" s="62"/>
      <c r="F134" s="59"/>
      <c r="G134" s="59"/>
      <c r="H134" s="59"/>
      <c r="I134" s="59"/>
      <c r="J134" s="59"/>
      <c r="K134" s="59"/>
      <c r="L134" s="59"/>
      <c r="M134" s="59"/>
    </row>
  </sheetData>
  <sheetProtection/>
  <mergeCells count="1">
    <mergeCell ref="G28:H28"/>
  </mergeCells>
  <dataValidations count="8">
    <dataValidation type="date" operator="greaterThan" allowBlank="1" showInputMessage="1" showErrorMessage="1" sqref="H2:H3 C38:C65536 C1:C27">
      <formula1>32874</formula1>
    </dataValidation>
    <dataValidation type="list" allowBlank="1" showInputMessage="1" showErrorMessage="1" prompt="V,E,1,2" sqref="A131:A65536 A103">
      <formula1>$N$1:$N$4</formula1>
    </dataValidation>
    <dataValidation type="list" allowBlank="1" showInputMessage="1" showErrorMessage="1" sqref="B126:B65536">
      <formula1>$O$1:$O$5</formula1>
    </dataValidation>
    <dataValidation type="list" allowBlank="1" showInputMessage="1" showErrorMessage="1" prompt="A,E,K1,K2" sqref="A2:A101">
      <formula1>$N$1:$N$4</formula1>
    </dataValidation>
    <dataValidation type="list" allowBlank="1" showInputMessage="1" showErrorMessage="1" prompt="R - Rezept&#10;A - Arztrechnung&#10;K - Krankenhaus&#10;Z - Zahnarzt&#10;S - Sonstiges" sqref="B2:B101">
      <formula1>$O$1:$O$5</formula1>
    </dataValidation>
    <dataValidation allowBlank="1" showErrorMessage="1" prompt="V,E,1,2" sqref="A102 A104:A130"/>
    <dataValidation allowBlank="1" showErrorMessage="1" sqref="B102:B125"/>
    <dataValidation allowBlank="1" showInputMessage="1" showErrorMessage="1" promptTitle="Minderungsbeträge" prompt="3,00 € je Verordnung&#10;6,00 € je Arztrechnung" sqref="E2:E101"/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1:T100"/>
  <sheetViews>
    <sheetView workbookViewId="0" topLeftCell="A1">
      <selection activeCell="H23" sqref="H23:J23"/>
    </sheetView>
  </sheetViews>
  <sheetFormatPr defaultColWidth="11.421875" defaultRowHeight="12.75"/>
  <cols>
    <col min="1" max="1" width="9.421875" style="0" customWidth="1"/>
    <col min="3" max="3" width="18.00390625" style="0" customWidth="1"/>
  </cols>
  <sheetData>
    <row r="1" spans="1:20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3.25">
      <c r="A2" s="59"/>
      <c r="B2" s="192" t="s">
        <v>69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29"/>
      <c r="N2" s="59"/>
      <c r="O2" s="59"/>
      <c r="P2" s="59"/>
      <c r="Q2" s="59"/>
      <c r="R2" s="59"/>
      <c r="S2" s="59"/>
      <c r="T2" s="59"/>
    </row>
    <row r="3" spans="1:20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18">
      <c r="A5" s="59"/>
      <c r="B5" s="59"/>
      <c r="C5" s="130" t="s">
        <v>62</v>
      </c>
      <c r="D5" s="59"/>
      <c r="E5" s="59"/>
      <c r="F5" s="59"/>
      <c r="G5" s="59"/>
      <c r="H5" s="130" t="s">
        <v>63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5">
      <c r="A7" s="59"/>
      <c r="B7" s="59"/>
      <c r="C7" s="131" t="s">
        <v>83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6.5" customHeight="1">
      <c r="A8" s="59"/>
      <c r="B8" s="59"/>
      <c r="C8" s="131" t="s">
        <v>84</v>
      </c>
      <c r="D8" s="132" t="s">
        <v>70</v>
      </c>
      <c r="E8" s="132" t="s">
        <v>71</v>
      </c>
      <c r="F8" s="132" t="s">
        <v>65</v>
      </c>
      <c r="G8" s="132"/>
      <c r="H8" s="132" t="s">
        <v>70</v>
      </c>
      <c r="I8" s="132" t="s">
        <v>71</v>
      </c>
      <c r="J8" s="132" t="s">
        <v>65</v>
      </c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7.25" customHeight="1">
      <c r="A9" s="59"/>
      <c r="B9" s="137"/>
      <c r="C9" s="139" t="s">
        <v>72</v>
      </c>
      <c r="D9" s="141"/>
      <c r="E9" s="141"/>
      <c r="F9" s="141"/>
      <c r="G9" s="137"/>
      <c r="H9" s="141"/>
      <c r="I9" s="141"/>
      <c r="J9" s="141"/>
      <c r="K9" s="140" t="s">
        <v>72</v>
      </c>
      <c r="L9" s="59"/>
      <c r="M9" s="59"/>
      <c r="N9" s="59"/>
      <c r="O9" s="59"/>
      <c r="P9" s="59"/>
      <c r="Q9" s="59"/>
      <c r="R9" s="59"/>
      <c r="S9" s="59"/>
      <c r="T9" s="59"/>
    </row>
    <row r="10" spans="1:20" ht="14.25">
      <c r="A10" s="59"/>
      <c r="B10" s="137"/>
      <c r="C10" s="139" t="s">
        <v>73</v>
      </c>
      <c r="D10" s="141"/>
      <c r="E10" s="141"/>
      <c r="F10" s="141"/>
      <c r="G10" s="137"/>
      <c r="H10" s="141"/>
      <c r="I10" s="141"/>
      <c r="J10" s="141"/>
      <c r="K10" s="140" t="s">
        <v>73</v>
      </c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4.25">
      <c r="A11" s="59"/>
      <c r="B11" s="137"/>
      <c r="C11" s="139" t="s">
        <v>74</v>
      </c>
      <c r="D11" s="141"/>
      <c r="E11" s="141"/>
      <c r="F11" s="141"/>
      <c r="G11" s="137"/>
      <c r="H11" s="141"/>
      <c r="I11" s="141"/>
      <c r="J11" s="141"/>
      <c r="K11" s="140" t="s">
        <v>74</v>
      </c>
      <c r="L11" s="59"/>
      <c r="M11" s="133"/>
      <c r="N11" s="59"/>
      <c r="O11" s="59"/>
      <c r="P11" s="59"/>
      <c r="Q11" s="59"/>
      <c r="R11" s="59"/>
      <c r="S11" s="59"/>
      <c r="T11" s="59"/>
    </row>
    <row r="12" spans="1:20" ht="14.25">
      <c r="A12" s="59"/>
      <c r="B12" s="137"/>
      <c r="C12" s="139" t="s">
        <v>75</v>
      </c>
      <c r="D12" s="141"/>
      <c r="E12" s="141"/>
      <c r="F12" s="141"/>
      <c r="G12" s="137"/>
      <c r="H12" s="141"/>
      <c r="I12" s="141"/>
      <c r="J12" s="141"/>
      <c r="K12" s="140" t="s">
        <v>75</v>
      </c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4.25">
      <c r="A13" s="59"/>
      <c r="B13" s="137"/>
      <c r="C13" s="139" t="s">
        <v>64</v>
      </c>
      <c r="D13" s="141"/>
      <c r="E13" s="141"/>
      <c r="F13" s="141"/>
      <c r="G13" s="137"/>
      <c r="H13" s="141"/>
      <c r="I13" s="141"/>
      <c r="J13" s="141"/>
      <c r="K13" s="140" t="s">
        <v>64</v>
      </c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4.25">
      <c r="A14" s="59"/>
      <c r="B14" s="137"/>
      <c r="C14" s="139" t="s">
        <v>76</v>
      </c>
      <c r="D14" s="141"/>
      <c r="E14" s="141"/>
      <c r="F14" s="141"/>
      <c r="G14" s="137"/>
      <c r="H14" s="141"/>
      <c r="I14" s="141"/>
      <c r="J14" s="141"/>
      <c r="K14" s="140" t="s">
        <v>76</v>
      </c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4.25">
      <c r="A15" s="59"/>
      <c r="B15" s="137"/>
      <c r="C15" s="139" t="s">
        <v>77</v>
      </c>
      <c r="D15" s="141"/>
      <c r="E15" s="141"/>
      <c r="F15" s="141"/>
      <c r="G15" s="137"/>
      <c r="H15" s="141"/>
      <c r="I15" s="141"/>
      <c r="J15" s="141"/>
      <c r="K15" s="140" t="s">
        <v>77</v>
      </c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4.25">
      <c r="A16" s="59"/>
      <c r="B16" s="137"/>
      <c r="C16" s="139" t="s">
        <v>78</v>
      </c>
      <c r="D16" s="141"/>
      <c r="E16" s="141"/>
      <c r="F16" s="141"/>
      <c r="G16" s="137"/>
      <c r="H16" s="141"/>
      <c r="I16" s="141"/>
      <c r="J16" s="141"/>
      <c r="K16" s="140" t="s">
        <v>78</v>
      </c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4.25">
      <c r="A17" s="59"/>
      <c r="B17" s="137"/>
      <c r="C17" s="139" t="s">
        <v>79</v>
      </c>
      <c r="D17" s="141"/>
      <c r="E17" s="141"/>
      <c r="F17" s="141"/>
      <c r="G17" s="137"/>
      <c r="H17" s="141"/>
      <c r="I17" s="141"/>
      <c r="J17" s="141"/>
      <c r="K17" s="140" t="s">
        <v>79</v>
      </c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4.25">
      <c r="A18" s="59"/>
      <c r="B18" s="137"/>
      <c r="C18" s="139" t="s">
        <v>80</v>
      </c>
      <c r="D18" s="141"/>
      <c r="E18" s="141"/>
      <c r="F18" s="141"/>
      <c r="G18" s="137"/>
      <c r="H18" s="141"/>
      <c r="I18" s="141"/>
      <c r="J18" s="141"/>
      <c r="K18" s="140" t="s">
        <v>80</v>
      </c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4.25">
      <c r="A19" s="59"/>
      <c r="B19" s="137"/>
      <c r="C19" s="139" t="s">
        <v>81</v>
      </c>
      <c r="D19" s="141"/>
      <c r="E19" s="141"/>
      <c r="F19" s="141"/>
      <c r="G19" s="137"/>
      <c r="H19" s="141"/>
      <c r="I19" s="141"/>
      <c r="J19" s="141"/>
      <c r="K19" s="140" t="s">
        <v>81</v>
      </c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4.25">
      <c r="A20" s="59"/>
      <c r="B20" s="137"/>
      <c r="C20" s="139" t="s">
        <v>82</v>
      </c>
      <c r="D20" s="141"/>
      <c r="E20" s="141"/>
      <c r="F20" s="141"/>
      <c r="G20" s="137"/>
      <c r="H20" s="141"/>
      <c r="I20" s="141"/>
      <c r="J20" s="141"/>
      <c r="K20" s="140" t="s">
        <v>82</v>
      </c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4.25">
      <c r="A21" s="59"/>
      <c r="B21" s="137"/>
      <c r="C21" s="137"/>
      <c r="D21" s="137"/>
      <c r="E21" s="137"/>
      <c r="F21" s="137"/>
      <c r="G21" s="137"/>
      <c r="H21" s="137"/>
      <c r="I21" s="137"/>
      <c r="J21" s="137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4.25">
      <c r="A22" s="59"/>
      <c r="B22" s="137" t="s">
        <v>66</v>
      </c>
      <c r="C22" s="137"/>
      <c r="D22" s="138">
        <f>SUM(D9:D20)/12</f>
        <v>0</v>
      </c>
      <c r="E22" s="138">
        <f aca="true" t="shared" si="0" ref="E22:J22">SUM(E9:E20)/12</f>
        <v>0</v>
      </c>
      <c r="F22" s="138">
        <f t="shared" si="0"/>
        <v>0</v>
      </c>
      <c r="G22" s="138"/>
      <c r="H22" s="138">
        <f t="shared" si="0"/>
        <v>0</v>
      </c>
      <c r="I22" s="138">
        <f t="shared" si="0"/>
        <v>0</v>
      </c>
      <c r="J22" s="138">
        <f t="shared" si="0"/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21.75" customHeight="1">
      <c r="A23" s="59"/>
      <c r="B23" s="137" t="s">
        <v>67</v>
      </c>
      <c r="C23" s="137"/>
      <c r="D23" s="142"/>
      <c r="E23" s="142"/>
      <c r="F23" s="142"/>
      <c r="G23" s="137"/>
      <c r="H23" s="143"/>
      <c r="I23" s="143"/>
      <c r="J23" s="143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20.25" customHeight="1">
      <c r="A25" s="59"/>
      <c r="B25" s="59"/>
      <c r="C25" s="134" t="s">
        <v>68</v>
      </c>
      <c r="D25" s="135"/>
      <c r="E25" s="135"/>
      <c r="F25" s="136">
        <f>D22*D23+E22*E23+F22*F23</f>
        <v>0</v>
      </c>
      <c r="G25" s="135"/>
      <c r="H25" s="135"/>
      <c r="I25" s="135"/>
      <c r="J25" s="136">
        <f>H22*H23+I22*I23+J22*J23</f>
        <v>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</sheetData>
  <sheetProtection sheet="1" objects="1" scenarios="1"/>
  <mergeCells count="1">
    <mergeCell ref="B2:L2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Gebauer</dc:creator>
  <cp:keywords/>
  <dc:description/>
  <cp:lastModifiedBy>Gebauer</cp:lastModifiedBy>
  <cp:lastPrinted>2007-02-25T09:16:45Z</cp:lastPrinted>
  <dcterms:created xsi:type="dcterms:W3CDTF">1999-05-06T14:37:49Z</dcterms:created>
  <dcterms:modified xsi:type="dcterms:W3CDTF">2007-02-25T09:31:41Z</dcterms:modified>
  <cp:category/>
  <cp:version/>
  <cp:contentType/>
  <cp:contentStatus/>
</cp:coreProperties>
</file>